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A REDE\DIVULGAÇÕES TRIMESTRAIS\2021\3T21\Site\"/>
    </mc:Choice>
  </mc:AlternateContent>
  <xr:revisionPtr revIDLastSave="0" documentId="13_ncr:1_{35BD150C-CD84-4620-A150-7CAB7E309697}" xr6:coauthVersionLast="47" xr6:coauthVersionMax="47" xr10:uidLastSave="{00000000-0000-0000-0000-000000000000}"/>
  <bookViews>
    <workbookView xWindow="-110" yWindow="-110" windowWidth="19420" windowHeight="10420" xr2:uid="{43D799DC-01EC-46C1-AAD6-A26972A256D9}"/>
  </bookViews>
  <sheets>
    <sheet name="Balance Sheet Reg" sheetId="1" r:id="rId1"/>
    <sheet name="Income Statement Reg" sheetId="2" r:id="rId2"/>
    <sheet name="DCF Reg" sheetId="3" r:id="rId3"/>
    <sheet name="Madeira Garanhuns" sheetId="4" r:id="rId4"/>
    <sheet name="Debt" sheetId="5" r:id="rId5"/>
    <sheet name="Debt (not 100%)" sheetId="6" r:id="rId6"/>
    <sheet name="Balance Sheet IFRS" sheetId="7" r:id="rId7"/>
    <sheet name="Income Statement IFRS" sheetId="8" r:id="rId8"/>
    <sheet name="DCF IFRS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0" localSheetId="4">#REF!</definedName>
    <definedName name="\0" localSheetId="5">#REF!</definedName>
    <definedName name="\0">#REF!</definedName>
    <definedName name="\a" localSheetId="4">#REF!</definedName>
    <definedName name="\a" localSheetId="5">#REF!</definedName>
    <definedName name="\a">#REF!</definedName>
    <definedName name="\b" localSheetId="4">#REF!</definedName>
    <definedName name="\b" localSheetId="5">#REF!</definedName>
    <definedName name="\b">#REF!</definedName>
    <definedName name="\C" localSheetId="4">#REF!</definedName>
    <definedName name="\C" localSheetId="5">#REF!</definedName>
    <definedName name="\C">#REF!</definedName>
    <definedName name="\D" localSheetId="4">#REF!</definedName>
    <definedName name="\D" localSheetId="5">#REF!</definedName>
    <definedName name="\D">#REF!</definedName>
    <definedName name="\e" localSheetId="4">#REF!</definedName>
    <definedName name="\e" localSheetId="5">#REF!</definedName>
    <definedName name="\e">#REF!</definedName>
    <definedName name="\f" localSheetId="4">#REF!</definedName>
    <definedName name="\f" localSheetId="5">#REF!</definedName>
    <definedName name="\f">#REF!</definedName>
    <definedName name="\g" localSheetId="4">#REF!</definedName>
    <definedName name="\g" localSheetId="5">#REF!</definedName>
    <definedName name="\g">#REF!</definedName>
    <definedName name="\h" localSheetId="4">#REF!</definedName>
    <definedName name="\h" localSheetId="5">#REF!</definedName>
    <definedName name="\h">#REF!</definedName>
    <definedName name="\I" localSheetId="4">#REF!</definedName>
    <definedName name="\I" localSheetId="5">#REF!</definedName>
    <definedName name="\I">#REF!</definedName>
    <definedName name="\j" localSheetId="4">#REF!</definedName>
    <definedName name="\j" localSheetId="5">#REF!</definedName>
    <definedName name="\j">#REF!</definedName>
    <definedName name="\k" localSheetId="4">#REF!</definedName>
    <definedName name="\k" localSheetId="5">#REF!</definedName>
    <definedName name="\k">#REF!</definedName>
    <definedName name="\L" localSheetId="4">#REF!</definedName>
    <definedName name="\L" localSheetId="5">#REF!</definedName>
    <definedName name="\L">#REF!</definedName>
    <definedName name="\M" localSheetId="4">#REF!</definedName>
    <definedName name="\M" localSheetId="5">#REF!</definedName>
    <definedName name="\M">#REF!</definedName>
    <definedName name="\N" localSheetId="4">#REF!</definedName>
    <definedName name="\N" localSheetId="5">#REF!</definedName>
    <definedName name="\N">#REF!</definedName>
    <definedName name="\P" localSheetId="4">#REF!</definedName>
    <definedName name="\P" localSheetId="5">#REF!</definedName>
    <definedName name="\P">#REF!</definedName>
    <definedName name="\r" localSheetId="4">#REF!</definedName>
    <definedName name="\r" localSheetId="5">#REF!</definedName>
    <definedName name="\r">#REF!</definedName>
    <definedName name="\S" localSheetId="4">#REF!</definedName>
    <definedName name="\S" localSheetId="5">#REF!</definedName>
    <definedName name="\S">#REF!</definedName>
    <definedName name="\T" localSheetId="4">#REF!</definedName>
    <definedName name="\T" localSheetId="5">#REF!</definedName>
    <definedName name="\T">#REF!</definedName>
    <definedName name="\u" localSheetId="4">#REF!</definedName>
    <definedName name="\u" localSheetId="5">#REF!</definedName>
    <definedName name="\u">#REF!</definedName>
    <definedName name="\v" localSheetId="4">#REF!</definedName>
    <definedName name="\v" localSheetId="5">#REF!</definedName>
    <definedName name="\v">#REF!</definedName>
    <definedName name="\x" localSheetId="4">#REF!</definedName>
    <definedName name="\x" localSheetId="5">#REF!</definedName>
    <definedName name="\x">#REF!</definedName>
    <definedName name="\y" localSheetId="4">#REF!</definedName>
    <definedName name="\y" localSheetId="5">#REF!</definedName>
    <definedName name="\y">#REF!</definedName>
    <definedName name="\Z" localSheetId="4">#REF!</definedName>
    <definedName name="\Z" localSheetId="5">#REF!</definedName>
    <definedName name="\Z">#REF!</definedName>
    <definedName name="______HOJ66" localSheetId="4">#REF!</definedName>
    <definedName name="______HOJ66" localSheetId="5">#REF!</definedName>
    <definedName name="______HOJ66">#REF!</definedName>
    <definedName name="______HOJ88" localSheetId="4">#REF!</definedName>
    <definedName name="______HOJ88" localSheetId="5">#REF!</definedName>
    <definedName name="______HOJ88">#REF!</definedName>
    <definedName name="______OPC1" localSheetId="4">#REF!</definedName>
    <definedName name="______OPC1" localSheetId="5">#REF!</definedName>
    <definedName name="______OPC1">#REF!</definedName>
    <definedName name="______QUA1" localSheetId="4">#REF!</definedName>
    <definedName name="______QUA1" localSheetId="5">#REF!</definedName>
    <definedName name="______QUA1">#REF!</definedName>
    <definedName name="______QUA2" localSheetId="4">#REF!</definedName>
    <definedName name="______QUA2" localSheetId="5">#REF!</definedName>
    <definedName name="______QUA2">#REF!</definedName>
    <definedName name="______QUA3" localSheetId="4">#REF!</definedName>
    <definedName name="______QUA3" localSheetId="5">#REF!</definedName>
    <definedName name="______QUA3">#REF!</definedName>
    <definedName name="______SUB1" localSheetId="4">#REF!</definedName>
    <definedName name="______SUB1" localSheetId="5">#REF!</definedName>
    <definedName name="______SUB1">#REF!</definedName>
    <definedName name="______SUB2" localSheetId="4">#REF!</definedName>
    <definedName name="______SUB2" localSheetId="5">#REF!</definedName>
    <definedName name="______SUB2">#REF!</definedName>
    <definedName name="___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1" localSheetId="6" hidden="1">{#N/A,#N/A,FALSE,"ENERGIA";#N/A,#N/A,FALSE,"PERDIDAS";#N/A,#N/A,FALSE,"CLIENTES";#N/A,#N/A,FALSE,"ESTADO";#N/A,#N/A,FALSE,"TECNICA"}</definedName>
    <definedName name="____bb1" localSheetId="8" hidden="1">{#N/A,#N/A,FALSE,"ENERGIA";#N/A,#N/A,FALSE,"PERDIDAS";#N/A,#N/A,FALSE,"CLIENTES";#N/A,#N/A,FALSE,"ESTADO";#N/A,#N/A,FALSE,"TECNICA"}</definedName>
    <definedName name="____bb1" localSheetId="4" hidden="1">{#N/A,#N/A,FALSE,"ENERGIA";#N/A,#N/A,FALSE,"PERDIDAS";#N/A,#N/A,FALSE,"CLIENTES";#N/A,#N/A,FALSE,"ESTADO";#N/A,#N/A,FALSE,"TECNICA"}</definedName>
    <definedName name="____bb1" localSheetId="5" hidden="1">{#N/A,#N/A,FALSE,"ENERGIA";#N/A,#N/A,FALSE,"PERDIDAS";#N/A,#N/A,FALSE,"CLIENTES";#N/A,#N/A,FALSE,"ESTADO";#N/A,#N/A,FALSE,"TECNICA"}</definedName>
    <definedName name="____bb1" localSheetId="7" hidden="1">{#N/A,#N/A,FALSE,"ENERGIA";#N/A,#N/A,FALSE,"PERDIDAS";#N/A,#N/A,FALSE,"CLIENTES";#N/A,#N/A,FALSE,"ESTADO";#N/A,#N/A,FALSE,"TECNICA"}</definedName>
    <definedName name="____bb1" localSheetId="3" hidden="1">{#N/A,#N/A,FALSE,"ENERGIA";#N/A,#N/A,FALSE,"PERDIDAS";#N/A,#N/A,FALSE,"CLIENTES";#N/A,#N/A,FALSE,"ESTADO";#N/A,#N/A,FALSE,"TECNICA"}</definedName>
    <definedName name="____bb1" hidden="1">{#N/A,#N/A,FALSE,"ENERGIA";#N/A,#N/A,FALSE,"PERDIDAS";#N/A,#N/A,FALSE,"CLIENTES";#N/A,#N/A,FALSE,"ESTADO";#N/A,#N/A,FALSE,"TECNICA"}</definedName>
    <definedName name="___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_e1" localSheetId="6" hidden="1">{#N/A,#N/A,FALSE,"ENERGIA";#N/A,#N/A,FALSE,"PERDIDAS";#N/A,#N/A,FALSE,"CLIENTES";#N/A,#N/A,FALSE,"ESTADO";#N/A,#N/A,FALSE,"TECNICA"}</definedName>
    <definedName name="____e1" localSheetId="8" hidden="1">{#N/A,#N/A,FALSE,"ENERGIA";#N/A,#N/A,FALSE,"PERDIDAS";#N/A,#N/A,FALSE,"CLIENTES";#N/A,#N/A,FALSE,"ESTADO";#N/A,#N/A,FALSE,"TECNICA"}</definedName>
    <definedName name="____e1" localSheetId="4" hidden="1">{#N/A,#N/A,FALSE,"ENERGIA";#N/A,#N/A,FALSE,"PERDIDAS";#N/A,#N/A,FALSE,"CLIENTES";#N/A,#N/A,FALSE,"ESTADO";#N/A,#N/A,FALSE,"TECNICA"}</definedName>
    <definedName name="____e1" localSheetId="5" hidden="1">{#N/A,#N/A,FALSE,"ENERGIA";#N/A,#N/A,FALSE,"PERDIDAS";#N/A,#N/A,FALSE,"CLIENTES";#N/A,#N/A,FALSE,"ESTADO";#N/A,#N/A,FALSE,"TECNICA"}</definedName>
    <definedName name="____e1" localSheetId="7" hidden="1">{#N/A,#N/A,FALSE,"ENERGIA";#N/A,#N/A,FALSE,"PERDIDAS";#N/A,#N/A,FALSE,"CLIENTES";#N/A,#N/A,FALSE,"ESTADO";#N/A,#N/A,FALSE,"TECNICA"}</definedName>
    <definedName name="____e1" localSheetId="3" hidden="1">{#N/A,#N/A,FALSE,"ENERGIA";#N/A,#N/A,FALSE,"PERDIDAS";#N/A,#N/A,FALSE,"CLIENTES";#N/A,#N/A,FALSE,"ESTADO";#N/A,#N/A,FALSE,"TECNICA"}</definedName>
    <definedName name="____e1" hidden="1">{#N/A,#N/A,FALSE,"ENERGIA";#N/A,#N/A,FALSE,"PERDIDAS";#N/A,#N/A,FALSE,"CLIENTES";#N/A,#N/A,FALSE,"ESTADO";#N/A,#N/A,FALSE,"TECNICA"}</definedName>
    <definedName name="____md1" localSheetId="4">#REF!</definedName>
    <definedName name="____md1" localSheetId="5">#REF!</definedName>
    <definedName name="____md1">#REF!</definedName>
    <definedName name="____mes1" localSheetId="4">#REF!</definedName>
    <definedName name="____mes1" localSheetId="5">#REF!</definedName>
    <definedName name="____mes1">#REF!</definedName>
    <definedName name="____SUB3" localSheetId="4">#REF!</definedName>
    <definedName name="____SUB3" localSheetId="5">#REF!</definedName>
    <definedName name="____SUB3">#REF!</definedName>
    <definedName name="____TST3" localSheetId="4">#REF!</definedName>
    <definedName name="____TST3" localSheetId="5">#REF!</definedName>
    <definedName name="____TST3">#REF!</definedName>
    <definedName name="___ANO1999" localSheetId="4">#REF!</definedName>
    <definedName name="___ANO1999" localSheetId="5">#REF!</definedName>
    <definedName name="___ANO1999">#REF!</definedName>
    <definedName name="___ANO2000" localSheetId="4">#REF!</definedName>
    <definedName name="___ANO2000" localSheetId="5">#REF!</definedName>
    <definedName name="___ANO2000">#REF!</definedName>
    <definedName name="___ANO2001" localSheetId="4">#REF!</definedName>
    <definedName name="___ANO2001" localSheetId="5">#REF!</definedName>
    <definedName name="___ANO2001">#REF!</definedName>
    <definedName name="___ANO2002" localSheetId="4">#REF!</definedName>
    <definedName name="___ANO2002" localSheetId="5">#REF!</definedName>
    <definedName name="___ANO2002">#REF!</definedName>
    <definedName name="___ANO2003" localSheetId="4">#REF!</definedName>
    <definedName name="___ANO2003" localSheetId="5">#REF!</definedName>
    <definedName name="___ANO2003">#REF!</definedName>
    <definedName name="__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bb1" localSheetId="6" hidden="1">{#N/A,#N/A,FALSE,"ENERGIA";#N/A,#N/A,FALSE,"PERDIDAS";#N/A,#N/A,FALSE,"CLIENTES";#N/A,#N/A,FALSE,"ESTADO";#N/A,#N/A,FALSE,"TECNICA"}</definedName>
    <definedName name="___bb1" localSheetId="8" hidden="1">{#N/A,#N/A,FALSE,"ENERGIA";#N/A,#N/A,FALSE,"PERDIDAS";#N/A,#N/A,FALSE,"CLIENTES";#N/A,#N/A,FALSE,"ESTADO";#N/A,#N/A,FALSE,"TECNICA"}</definedName>
    <definedName name="___bb1" localSheetId="4" hidden="1">{#N/A,#N/A,FALSE,"ENERGIA";#N/A,#N/A,FALSE,"PERDIDAS";#N/A,#N/A,FALSE,"CLIENTES";#N/A,#N/A,FALSE,"ESTADO";#N/A,#N/A,FALSE,"TECNICA"}</definedName>
    <definedName name="___bb1" localSheetId="5" hidden="1">{#N/A,#N/A,FALSE,"ENERGIA";#N/A,#N/A,FALSE,"PERDIDAS";#N/A,#N/A,FALSE,"CLIENTES";#N/A,#N/A,FALSE,"ESTADO";#N/A,#N/A,FALSE,"TECNICA"}</definedName>
    <definedName name="___bb1" localSheetId="7" hidden="1">{#N/A,#N/A,FALSE,"ENERGIA";#N/A,#N/A,FALSE,"PERDIDAS";#N/A,#N/A,FALSE,"CLIENTES";#N/A,#N/A,FALSE,"ESTADO";#N/A,#N/A,FALSE,"TECNICA"}</definedName>
    <definedName name="___bb1" localSheetId="3" hidden="1">{#N/A,#N/A,FALSE,"ENERGIA";#N/A,#N/A,FALSE,"PERDIDAS";#N/A,#N/A,FALSE,"CLIENTES";#N/A,#N/A,FALSE,"ESTADO";#N/A,#N/A,FALSE,"TECNICA"}</definedName>
    <definedName name="___bb1" hidden="1">{#N/A,#N/A,FALSE,"ENERGIA";#N/A,#N/A,FALSE,"PERDIDAS";#N/A,#N/A,FALSE,"CLIENTES";#N/A,#N/A,FALSE,"ESTADO";#N/A,#N/A,FALSE,"TECNICA"}</definedName>
    <definedName name="__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e1" localSheetId="6" hidden="1">{#N/A,#N/A,FALSE,"ENERGIA";#N/A,#N/A,FALSE,"PERDIDAS";#N/A,#N/A,FALSE,"CLIENTES";#N/A,#N/A,FALSE,"ESTADO";#N/A,#N/A,FALSE,"TECNICA"}</definedName>
    <definedName name="___e1" localSheetId="8" hidden="1">{#N/A,#N/A,FALSE,"ENERGIA";#N/A,#N/A,FALSE,"PERDIDAS";#N/A,#N/A,FALSE,"CLIENTES";#N/A,#N/A,FALSE,"ESTADO";#N/A,#N/A,FALSE,"TECNICA"}</definedName>
    <definedName name="___e1" localSheetId="4" hidden="1">{#N/A,#N/A,FALSE,"ENERGIA";#N/A,#N/A,FALSE,"PERDIDAS";#N/A,#N/A,FALSE,"CLIENTES";#N/A,#N/A,FALSE,"ESTADO";#N/A,#N/A,FALSE,"TECNICA"}</definedName>
    <definedName name="___e1" localSheetId="5" hidden="1">{#N/A,#N/A,FALSE,"ENERGIA";#N/A,#N/A,FALSE,"PERDIDAS";#N/A,#N/A,FALSE,"CLIENTES";#N/A,#N/A,FALSE,"ESTADO";#N/A,#N/A,FALSE,"TECNICA"}</definedName>
    <definedName name="___e1" localSheetId="7" hidden="1">{#N/A,#N/A,FALSE,"ENERGIA";#N/A,#N/A,FALSE,"PERDIDAS";#N/A,#N/A,FALSE,"CLIENTES";#N/A,#N/A,FALSE,"ESTADO";#N/A,#N/A,FALSE,"TECNICA"}</definedName>
    <definedName name="___e1" localSheetId="3" hidden="1">{#N/A,#N/A,FALSE,"ENERGIA";#N/A,#N/A,FALSE,"PERDIDAS";#N/A,#N/A,FALSE,"CLIENTES";#N/A,#N/A,FALSE,"ESTADO";#N/A,#N/A,FALSE,"TECNICA"}</definedName>
    <definedName name="___e1" hidden="1">{#N/A,#N/A,FALSE,"ENERGIA";#N/A,#N/A,FALSE,"PERDIDAS";#N/A,#N/A,FALSE,"CLIENTES";#N/A,#N/A,FALSE,"ESTADO";#N/A,#N/A,FALSE,"TECNICA"}</definedName>
    <definedName name="___Fx1999" localSheetId="4">#REF!</definedName>
    <definedName name="___Fx1999" localSheetId="5">#REF!</definedName>
    <definedName name="___Fx1999">#REF!</definedName>
    <definedName name="___fx99" localSheetId="4">#REF!</definedName>
    <definedName name="___fx99" localSheetId="5">#REF!</definedName>
    <definedName name="___fx99">#REF!</definedName>
    <definedName name="___gdp85" localSheetId="4">#REF!</definedName>
    <definedName name="___gdp85" localSheetId="5">#REF!</definedName>
    <definedName name="___gdp85">#REF!</definedName>
    <definedName name="___gdp86" localSheetId="4">#REF!</definedName>
    <definedName name="___gdp86" localSheetId="5">#REF!</definedName>
    <definedName name="___gdp86">#REF!</definedName>
    <definedName name="___gdp87" localSheetId="4">#REF!</definedName>
    <definedName name="___gdp87" localSheetId="5">#REF!</definedName>
    <definedName name="___gdp87">#REF!</definedName>
    <definedName name="___gdp88" localSheetId="4">#REF!</definedName>
    <definedName name="___gdp88" localSheetId="5">#REF!</definedName>
    <definedName name="___gdp88">#REF!</definedName>
    <definedName name="___gdp89" localSheetId="4">#REF!</definedName>
    <definedName name="___gdp89" localSheetId="5">#REF!</definedName>
    <definedName name="___gdp89">#REF!</definedName>
    <definedName name="___gdp90" localSheetId="4">#REF!</definedName>
    <definedName name="___gdp90" localSheetId="5">#REF!</definedName>
    <definedName name="___gdp90">#REF!</definedName>
    <definedName name="___gdp91" localSheetId="4">#REF!</definedName>
    <definedName name="___gdp91" localSheetId="5">#REF!</definedName>
    <definedName name="___gdp91">#REF!</definedName>
    <definedName name="___gdp92" localSheetId="4">#REF!</definedName>
    <definedName name="___gdp92" localSheetId="5">#REF!</definedName>
    <definedName name="___gdp92">#REF!</definedName>
    <definedName name="___gdp93" localSheetId="4">#REF!</definedName>
    <definedName name="___gdp93" localSheetId="5">#REF!</definedName>
    <definedName name="___gdp93">#REF!</definedName>
    <definedName name="___gdp94" localSheetId="4">#REF!</definedName>
    <definedName name="___gdp94" localSheetId="5">#REF!</definedName>
    <definedName name="___gdp94">#REF!</definedName>
    <definedName name="___gdp95" localSheetId="4">#REF!</definedName>
    <definedName name="___gdp95" localSheetId="5">#REF!</definedName>
    <definedName name="___gdp95">#REF!</definedName>
    <definedName name="___gdp96" localSheetId="4">#REF!</definedName>
    <definedName name="___gdp96" localSheetId="5">#REF!</definedName>
    <definedName name="___gdp96">#REF!</definedName>
    <definedName name="___gdp97" localSheetId="4">#REF!</definedName>
    <definedName name="___gdp97" localSheetId="5">#REF!</definedName>
    <definedName name="___gdp97">#REF!</definedName>
    <definedName name="___gdp98">[1]GDP!$Q$32</definedName>
    <definedName name="___gdp99">[1]GDP!$R$32</definedName>
    <definedName name="___IMP2" localSheetId="4">#REF!</definedName>
    <definedName name="___IMP2" localSheetId="5">#REF!</definedName>
    <definedName name="___IMP2">#REF!</definedName>
    <definedName name="___mar2003" localSheetId="4">#REF!</definedName>
    <definedName name="___mar2003" localSheetId="5">#REF!</definedName>
    <definedName name="___mar2003">#REF!</definedName>
    <definedName name="___MIX97">[2]CVA_Projetada12meses!$A$462:$O$518</definedName>
    <definedName name="___new95" localSheetId="4">#REF!</definedName>
    <definedName name="___new95" localSheetId="5">#REF!</definedName>
    <definedName name="___new95">#REF!</definedName>
    <definedName name="___NIL1" localSheetId="4">#REF!</definedName>
    <definedName name="___NIL1" localSheetId="5">#REF!</definedName>
    <definedName name="___NIL1">#REF!</definedName>
    <definedName name="___NIL2" localSheetId="4">#REF!</definedName>
    <definedName name="___NIL2" localSheetId="5">#REF!</definedName>
    <definedName name="___NIL2">#REF!</definedName>
    <definedName name="___NIL3" localSheetId="4">#REF!</definedName>
    <definedName name="___NIL3" localSheetId="5">#REF!</definedName>
    <definedName name="___NIL3">#REF!</definedName>
    <definedName name="___NIL4" localSheetId="4">#REF!</definedName>
    <definedName name="___NIL4" localSheetId="5">#REF!</definedName>
    <definedName name="___NIL4">#REF!</definedName>
    <definedName name="___NIL5" localSheetId="4">#REF!</definedName>
    <definedName name="___NIL5" localSheetId="5">#REF!</definedName>
    <definedName name="___NIL5">#REF!</definedName>
    <definedName name="___PG1" localSheetId="4">#REF!</definedName>
    <definedName name="___PG1" localSheetId="5">#REF!</definedName>
    <definedName name="___PG1">#REF!</definedName>
    <definedName name="___PG3" localSheetId="4">#REF!</definedName>
    <definedName name="___PG3" localSheetId="5">#REF!</definedName>
    <definedName name="___PG3">#REF!</definedName>
    <definedName name="___PL124">'[3]2000'!#REF!</definedName>
    <definedName name="___plt02" localSheetId="4">#REF!</definedName>
    <definedName name="___plt02" localSheetId="5">#REF!</definedName>
    <definedName name="___plt02">#REF!</definedName>
    <definedName name="___PLT07" localSheetId="4">#REF!</definedName>
    <definedName name="___PLT07" localSheetId="5">#REF!</definedName>
    <definedName name="___PLT07">#REF!</definedName>
    <definedName name="___PLT09" localSheetId="4">#REF!</definedName>
    <definedName name="___PLT09" localSheetId="5">#REF!</definedName>
    <definedName name="___PLT09">#REF!</definedName>
    <definedName name="___R">#N/A</definedName>
    <definedName name="___REC97" localSheetId="4">#REF!</definedName>
    <definedName name="___REC97" localSheetId="5">#REF!</definedName>
    <definedName name="___REC97">#REF!</definedName>
    <definedName name="___SG5" localSheetId="4">#REF!</definedName>
    <definedName name="___SG5" localSheetId="5">#REF!</definedName>
    <definedName name="___SG5">#REF!</definedName>
    <definedName name="___TRC92">[4]vinc!#REF!</definedName>
    <definedName name="___TRC93">[4]vinc!#REF!</definedName>
    <definedName name="___TRC94">[4]vinc!#REF!</definedName>
    <definedName name="___TRC95">[4]vinc!#REF!</definedName>
    <definedName name="___TRC96">[4]vinc!#REF!</definedName>
    <definedName name="___TSU91">[4]vinc!$B$2:$N$4</definedName>
    <definedName name="___TSU92">[4]vinc!$A$5:$IV$15954</definedName>
    <definedName name="___TSU93">[4]vinc!#REF!</definedName>
    <definedName name="___TSU94">[4]vinc!#REF!</definedName>
    <definedName name="___TSU95">[4]vinc!#REF!</definedName>
    <definedName name="___TSU96">[4]vinc!$B$5:$N$25</definedName>
    <definedName name="___TTF92">[4]vinc!#REF!</definedName>
    <definedName name="___TTF93">[4]vinc!#REF!</definedName>
    <definedName name="___TTF94">[4]vinc!#REF!</definedName>
    <definedName name="___TTF95">[4]vinc!#REF!</definedName>
    <definedName name="___TTF96">[4]vinc!#REF!</definedName>
    <definedName name="___US97" localSheetId="4">#REF!</definedName>
    <definedName name="___US97" localSheetId="5">#REF!</definedName>
    <definedName name="___US97">#REF!</definedName>
    <definedName name="___vn1" localSheetId="4">#REF!</definedName>
    <definedName name="___vn1" localSheetId="5">#REF!</definedName>
    <definedName name="___vn1">#REF!</definedName>
    <definedName name="__123Graph_A" hidden="1">[5]Mercado!#REF!</definedName>
    <definedName name="__123Graph_ACOMPARA" hidden="1">[5]Mercado!#REF!</definedName>
    <definedName name="__123Graph_ACONSMED" hidden="1">[5]Mercado!#REF!</definedName>
    <definedName name="__123Graph_APREVRCOM" localSheetId="4" hidden="1">#REF!</definedName>
    <definedName name="__123Graph_APREVRCOM" localSheetId="5" hidden="1">#REF!</definedName>
    <definedName name="__123Graph_APREVRCOM" hidden="1">#REF!</definedName>
    <definedName name="__123Graph_APREVREALI" localSheetId="4" hidden="1">#REF!</definedName>
    <definedName name="__123Graph_APREVREALI" localSheetId="5" hidden="1">#REF!</definedName>
    <definedName name="__123Graph_APREVREALI" hidden="1">#REF!</definedName>
    <definedName name="__123Graph_APREVRIND" localSheetId="4" hidden="1">#REF!</definedName>
    <definedName name="__123Graph_APREVRIND" localSheetId="5" hidden="1">#REF!</definedName>
    <definedName name="__123Graph_APREVRIND" hidden="1">#REF!</definedName>
    <definedName name="__123Graph_APREVROUT" hidden="1">[5]Mercado!#REF!</definedName>
    <definedName name="__123Graph_APREVRRES" localSheetId="4" hidden="1">#REF!</definedName>
    <definedName name="__123Graph_APREVRRES" localSheetId="5" hidden="1">#REF!</definedName>
    <definedName name="__123Graph_APREVRRES" hidden="1">#REF!</definedName>
    <definedName name="__123Graph_APREVRTOT" localSheetId="4" hidden="1">#REF!</definedName>
    <definedName name="__123Graph_APREVRTOT" localSheetId="5" hidden="1">#REF!</definedName>
    <definedName name="__123Graph_APREVRTOT" hidden="1">#REF!</definedName>
    <definedName name="__123Graph_B" localSheetId="4" hidden="1">#REF!</definedName>
    <definedName name="__123Graph_B" localSheetId="5" hidden="1">#REF!</definedName>
    <definedName name="__123Graph_B" hidden="1">#REF!</definedName>
    <definedName name="__123Graph_BCOMPARA" localSheetId="4" hidden="1">#REF!</definedName>
    <definedName name="__123Graph_BCOMPARA" localSheetId="5" hidden="1">#REF!</definedName>
    <definedName name="__123Graph_BCOMPARA" hidden="1">#REF!</definedName>
    <definedName name="__123Graph_BPREVREALI" localSheetId="4" hidden="1">#REF!</definedName>
    <definedName name="__123Graph_BPREVREALI" localSheetId="5" hidden="1">#REF!</definedName>
    <definedName name="__123Graph_BPREVREALI" hidden="1">#REF!</definedName>
    <definedName name="__123Graph_CPREVREALI" localSheetId="4" hidden="1">#REF!</definedName>
    <definedName name="__123Graph_CPREVREALI" localSheetId="5" hidden="1">#REF!</definedName>
    <definedName name="__123Graph_CPREVREALI" hidden="1">#REF!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DCOMPARA" localSheetId="4" hidden="1">#REF!</definedName>
    <definedName name="__123Graph_DCOMPARA" localSheetId="5" hidden="1">#REF!</definedName>
    <definedName name="__123Graph_DCOMPARA" hidden="1">#REF!</definedName>
    <definedName name="__123Graph_DPREVREALI" hidden="1">[5]Mercado!#REF!</definedName>
    <definedName name="__123Graph_EPREVREALI" localSheetId="4" hidden="1">#REF!</definedName>
    <definedName name="__123Graph_EPREVREALI" localSheetId="5" hidden="1">#REF!</definedName>
    <definedName name="__123Graph_EPREVREALI" hidden="1">#REF!</definedName>
    <definedName name="__123Graph_F" localSheetId="4" hidden="1">#REF!</definedName>
    <definedName name="__123Graph_F" localSheetId="5" hidden="1">#REF!</definedName>
    <definedName name="__123Graph_F" hidden="1">#REF!</definedName>
    <definedName name="__123Graph_FCOMPARA" localSheetId="4" hidden="1">#REF!</definedName>
    <definedName name="__123Graph_FCOMPARA" localSheetId="5" hidden="1">#REF!</definedName>
    <definedName name="__123Graph_FCOMPARA" hidden="1">#REF!</definedName>
    <definedName name="__123Graph_XCONSMED" hidden="1">[5]Mercado!#REF!</definedName>
    <definedName name="__123Graph_XELASTIC" hidden="1">[5]Mercado!#REF!</definedName>
    <definedName name="__123Graph_XPREVRCOM" hidden="1">[5]Mercado!#REF!</definedName>
    <definedName name="__123Graph_XPREVREALI" hidden="1">[5]Mercado!#REF!</definedName>
    <definedName name="__123Graph_XPREVRIND" hidden="1">[5]Mercado!#REF!</definedName>
    <definedName name="__123Graph_XPREVROUT" hidden="1">[5]Mercado!#REF!</definedName>
    <definedName name="__123Graph_XPREVRRES" hidden="1">[5]Mercado!#REF!</definedName>
    <definedName name="__123Graph_XPREVRTOT" hidden="1">[5]Mercado!#REF!</definedName>
    <definedName name="__ANO1999" localSheetId="4">#REF!</definedName>
    <definedName name="__ANO1999" localSheetId="5">#REF!</definedName>
    <definedName name="__ANO1999">#REF!</definedName>
    <definedName name="__ANO2000" localSheetId="4">#REF!</definedName>
    <definedName name="__ANO2000" localSheetId="5">#REF!</definedName>
    <definedName name="__ANO2000">#REF!</definedName>
    <definedName name="__ANO2001" localSheetId="4">#REF!</definedName>
    <definedName name="__ANO2001" localSheetId="5">#REF!</definedName>
    <definedName name="__ANO2001">#REF!</definedName>
    <definedName name="__ANO2002" localSheetId="4">#REF!</definedName>
    <definedName name="__ANO2002" localSheetId="5">#REF!</definedName>
    <definedName name="__ANO2002">#REF!</definedName>
    <definedName name="__ANO2003" localSheetId="4">#REF!</definedName>
    <definedName name="__ANO2003" localSheetId="5">#REF!</definedName>
    <definedName name="__ANO2003">#REF!</definedName>
    <definedName name="__DTF2005">[6]Escenarios!$C$7</definedName>
    <definedName name="__Fx1999" localSheetId="4">#REF!</definedName>
    <definedName name="__Fx1999" localSheetId="5">#REF!</definedName>
    <definedName name="__Fx1999">#REF!</definedName>
    <definedName name="__fx99" localSheetId="4">#REF!</definedName>
    <definedName name="__fx99" localSheetId="5">#REF!</definedName>
    <definedName name="__fx99">#REF!</definedName>
    <definedName name="__gdp85" localSheetId="4">#REF!</definedName>
    <definedName name="__gdp85" localSheetId="5">#REF!</definedName>
    <definedName name="__gdp85">#REF!</definedName>
    <definedName name="__gdp86" localSheetId="4">#REF!</definedName>
    <definedName name="__gdp86" localSheetId="5">#REF!</definedName>
    <definedName name="__gdp86">#REF!</definedName>
    <definedName name="__gdp87" localSheetId="4">#REF!</definedName>
    <definedName name="__gdp87" localSheetId="5">#REF!</definedName>
    <definedName name="__gdp87">#REF!</definedName>
    <definedName name="__gdp88" localSheetId="4">#REF!</definedName>
    <definedName name="__gdp88" localSheetId="5">#REF!</definedName>
    <definedName name="__gdp88">#REF!</definedName>
    <definedName name="__gdp89" localSheetId="4">#REF!</definedName>
    <definedName name="__gdp89" localSheetId="5">#REF!</definedName>
    <definedName name="__gdp89">#REF!</definedName>
    <definedName name="__gdp90" localSheetId="4">#REF!</definedName>
    <definedName name="__gdp90" localSheetId="5">#REF!</definedName>
    <definedName name="__gdp90">#REF!</definedName>
    <definedName name="__gdp91" localSheetId="4">#REF!</definedName>
    <definedName name="__gdp91" localSheetId="5">#REF!</definedName>
    <definedName name="__gdp91">#REF!</definedName>
    <definedName name="__gdp92" localSheetId="4">#REF!</definedName>
    <definedName name="__gdp92" localSheetId="5">#REF!</definedName>
    <definedName name="__gdp92">#REF!</definedName>
    <definedName name="__gdp93" localSheetId="4">#REF!</definedName>
    <definedName name="__gdp93" localSheetId="5">#REF!</definedName>
    <definedName name="__gdp93">#REF!</definedName>
    <definedName name="__gdp94" localSheetId="4">#REF!</definedName>
    <definedName name="__gdp94" localSheetId="5">#REF!</definedName>
    <definedName name="__gdp94">#REF!</definedName>
    <definedName name="__gdp95" localSheetId="4">#REF!</definedName>
    <definedName name="__gdp95" localSheetId="5">#REF!</definedName>
    <definedName name="__gdp95">#REF!</definedName>
    <definedName name="__gdp96" localSheetId="4">#REF!</definedName>
    <definedName name="__gdp96" localSheetId="5">#REF!</definedName>
    <definedName name="__gdp96">#REF!</definedName>
    <definedName name="__gdp97" localSheetId="4">#REF!</definedName>
    <definedName name="__gdp97" localSheetId="5">#REF!</definedName>
    <definedName name="__gdp97">#REF!</definedName>
    <definedName name="__gdp98">[1]GDP!$Q$32</definedName>
    <definedName name="__gdp99">[1]GDP!$R$32</definedName>
    <definedName name="__IMP2" localSheetId="4">#REF!</definedName>
    <definedName name="__IMP2" localSheetId="5">#REF!</definedName>
    <definedName name="__IMP2">#REF!</definedName>
    <definedName name="__IPC2005">[6]Escenarios!$B$7</definedName>
    <definedName name="__mar2003" localSheetId="4">#REF!</definedName>
    <definedName name="__mar2003" localSheetId="5">#REF!</definedName>
    <definedName name="__mar2003">#REF!</definedName>
    <definedName name="__mes2" localSheetId="4">#REF!</definedName>
    <definedName name="__mes2" localSheetId="5">#REF!</definedName>
    <definedName name="__mes2">#REF!</definedName>
    <definedName name="__mes3" localSheetId="4">#REF!</definedName>
    <definedName name="__mes3" localSheetId="5">#REF!</definedName>
    <definedName name="__mes3">#REF!</definedName>
    <definedName name="__mes4" localSheetId="4">#REF!</definedName>
    <definedName name="__mes4" localSheetId="5">#REF!</definedName>
    <definedName name="__mes4">#REF!</definedName>
    <definedName name="__mes5" localSheetId="4">#REF!</definedName>
    <definedName name="__mes5" localSheetId="5">#REF!</definedName>
    <definedName name="__mes5">#REF!</definedName>
    <definedName name="__MIX97">[2]CVA_Projetada12meses!$A$462:$O$518</definedName>
    <definedName name="__new95" localSheetId="4">#REF!</definedName>
    <definedName name="__new95" localSheetId="5">#REF!</definedName>
    <definedName name="__new95">#REF!</definedName>
    <definedName name="__NIL1" localSheetId="4">#REF!</definedName>
    <definedName name="__NIL1" localSheetId="5">#REF!</definedName>
    <definedName name="__NIL1">#REF!</definedName>
    <definedName name="__NIL2" localSheetId="4">#REF!</definedName>
    <definedName name="__NIL2" localSheetId="5">#REF!</definedName>
    <definedName name="__NIL2">#REF!</definedName>
    <definedName name="__NIL3" localSheetId="4">#REF!</definedName>
    <definedName name="__NIL3" localSheetId="5">#REF!</definedName>
    <definedName name="__NIL3">#REF!</definedName>
    <definedName name="__NIL4" localSheetId="4">#REF!</definedName>
    <definedName name="__NIL4" localSheetId="5">#REF!</definedName>
    <definedName name="__NIL4">#REF!</definedName>
    <definedName name="__NIL5" localSheetId="4">#REF!</definedName>
    <definedName name="__NIL5" localSheetId="5">#REF!</definedName>
    <definedName name="__NIL5">#REF!</definedName>
    <definedName name="__PB300" localSheetId="4">#REF!</definedName>
    <definedName name="__PB300" localSheetId="5">#REF!</definedName>
    <definedName name="__PB300">#REF!</definedName>
    <definedName name="__PG1" localSheetId="4">#REF!</definedName>
    <definedName name="__PG1" localSheetId="5">#REF!</definedName>
    <definedName name="__PG1">#REF!</definedName>
    <definedName name="__PG3" localSheetId="4">#REF!</definedName>
    <definedName name="__PG3" localSheetId="5">#REF!</definedName>
    <definedName name="__PG3">#REF!</definedName>
    <definedName name="__PL124">'[3]2000'!#REF!</definedName>
    <definedName name="__plt02" localSheetId="4">#REF!</definedName>
    <definedName name="__plt02" localSheetId="5">#REF!</definedName>
    <definedName name="__plt02">#REF!</definedName>
    <definedName name="__PLT07" localSheetId="4">#REF!</definedName>
    <definedName name="__PLT07" localSheetId="5">#REF!</definedName>
    <definedName name="__PLT07">#REF!</definedName>
    <definedName name="__PLT09" localSheetId="4">#REF!</definedName>
    <definedName name="__PLT09" localSheetId="5">#REF!</definedName>
    <definedName name="__PLT09">#REF!</definedName>
    <definedName name="__R">#N/A</definedName>
    <definedName name="__REC97" localSheetId="4">#REF!</definedName>
    <definedName name="__REC97" localSheetId="5">#REF!</definedName>
    <definedName name="__REC97">#REF!</definedName>
    <definedName name="__SG5" localSheetId="4">#REF!</definedName>
    <definedName name="__SG5" localSheetId="5">#REF!</definedName>
    <definedName name="__SG5">#REF!</definedName>
    <definedName name="__TitleTemp">#NAME?</definedName>
    <definedName name="__TRC92">[4]vinc!#REF!</definedName>
    <definedName name="__TRC93">[4]vinc!#REF!</definedName>
    <definedName name="__TRC94">[4]vinc!#REF!</definedName>
    <definedName name="__TRC95">[4]vinc!#REF!</definedName>
    <definedName name="__TRC96">[4]vinc!#REF!</definedName>
    <definedName name="__TSU91">[4]vinc!$B$2:$N$4</definedName>
    <definedName name="__TSU92">[4]vinc!$A$5:$IV$15954</definedName>
    <definedName name="__TSU93">[4]vinc!#REF!</definedName>
    <definedName name="__TSU94">[4]vinc!#REF!</definedName>
    <definedName name="__TSU95">[4]vinc!#REF!</definedName>
    <definedName name="__TSU96">[4]vinc!$B$5:$N$25</definedName>
    <definedName name="__TTF92">[4]vinc!#REF!</definedName>
    <definedName name="__TTF93">[4]vinc!#REF!</definedName>
    <definedName name="__TTF94">[4]vinc!#REF!</definedName>
    <definedName name="__TTF95">[4]vinc!#REF!</definedName>
    <definedName name="__TTF96">[4]vinc!#REF!</definedName>
    <definedName name="__UG1" localSheetId="4">#REF!</definedName>
    <definedName name="__UG1" localSheetId="5">#REF!</definedName>
    <definedName name="__UG1">#REF!</definedName>
    <definedName name="__UG6" localSheetId="4">#REF!</definedName>
    <definedName name="__UG6" localSheetId="5">#REF!</definedName>
    <definedName name="__UG6">#REF!</definedName>
    <definedName name="__US97" localSheetId="4">#REF!</definedName>
    <definedName name="__US97" localSheetId="5">#REF!</definedName>
    <definedName name="__US97">#REF!</definedName>
    <definedName name="__vn1" localSheetId="4">#REF!</definedName>
    <definedName name="__vn1" localSheetId="5">#REF!</definedName>
    <definedName name="__vn1">#REF!</definedName>
    <definedName name="_08_574159_4" localSheetId="4">#REF!</definedName>
    <definedName name="_08_574159_4" localSheetId="5">#REF!</definedName>
    <definedName name="_08_574159_4">#REF!</definedName>
    <definedName name="_1">[7]INDIECO1!#REF!</definedName>
    <definedName name="_10__123Graph_ACHART_16" hidden="1">[8]Calc!$AL$8:$AL$21</definedName>
    <definedName name="_10__123Graph_ACHART_17" hidden="1">[8]GoEight!$B$115:$B$160</definedName>
    <definedName name="_10__123Graph_CCHART_1" localSheetId="4" hidden="1">#REF!</definedName>
    <definedName name="_10__123Graph_CCHART_1" localSheetId="5" hidden="1">#REF!</definedName>
    <definedName name="_10__123Graph_CCHART_1" hidden="1">#REF!</definedName>
    <definedName name="_100MBJULO_M" localSheetId="4">#REF!</definedName>
    <definedName name="_100MBJULO_M" localSheetId="5">#REF!</definedName>
    <definedName name="_100MBJULO_M">#REF!</definedName>
    <definedName name="_101MAMAYO_M" localSheetId="4">#REF!</definedName>
    <definedName name="_101MAMAYO_M" localSheetId="5">#REF!</definedName>
    <definedName name="_101MAMAYO_M">#REF!</definedName>
    <definedName name="_101MBJUNO_M" localSheetId="4">#REF!</definedName>
    <definedName name="_101MBJUNO_M" localSheetId="5">#REF!</definedName>
    <definedName name="_101MBJUNO_M">#REF!</definedName>
    <definedName name="_102MBMARO_M" localSheetId="4">#REF!</definedName>
    <definedName name="_102MBMARO_M" localSheetId="5">#REF!</definedName>
    <definedName name="_102MBMARO_M">#REF!</definedName>
    <definedName name="_103MANOVO_M" localSheetId="4">#REF!</definedName>
    <definedName name="_103MANOVO_M" localSheetId="5">#REF!</definedName>
    <definedName name="_103MANOVO_M">#REF!</definedName>
    <definedName name="_103MBMAYO_M" localSheetId="4">#REF!</definedName>
    <definedName name="_103MBMAYO_M" localSheetId="5">#REF!</definedName>
    <definedName name="_103MBMAYO_M">#REF!</definedName>
    <definedName name="_104MBNOVO_M" localSheetId="4">#REF!</definedName>
    <definedName name="_104MBNOVO_M" localSheetId="5">#REF!</definedName>
    <definedName name="_104MBNOVO_M">#REF!</definedName>
    <definedName name="_105MAOCTO_M" localSheetId="4">#REF!</definedName>
    <definedName name="_105MAOCTO_M" localSheetId="5">#REF!</definedName>
    <definedName name="_105MAOCTO_M">#REF!</definedName>
    <definedName name="_105MBSEPO_M" localSheetId="4">#REF!</definedName>
    <definedName name="_105MBSEPO_M" localSheetId="5">#REF!</definedName>
    <definedName name="_105MBSEPO_M">#REF!</definedName>
    <definedName name="_106YAAPRO_M" localSheetId="4">#REF!</definedName>
    <definedName name="_106YAAPRO_M" localSheetId="5">#REF!</definedName>
    <definedName name="_106YAAPRO_M">#REF!</definedName>
    <definedName name="_107MASEPO_M" localSheetId="4">#REF!</definedName>
    <definedName name="_107MASEPO_M" localSheetId="5">#REF!</definedName>
    <definedName name="_107MASEPO_M">#REF!</definedName>
    <definedName name="_107YAAUGO_M" localSheetId="4">#REF!</definedName>
    <definedName name="_107YAAUGO_M" localSheetId="5">#REF!</definedName>
    <definedName name="_107YAAUGO_M">#REF!</definedName>
    <definedName name="_108YADECO_M" localSheetId="4">#REF!</definedName>
    <definedName name="_108YADECO_M" localSheetId="5">#REF!</definedName>
    <definedName name="_108YADECO_M">#REF!</definedName>
    <definedName name="_109MBAPRO_M" localSheetId="4">#REF!</definedName>
    <definedName name="_109MBAPRO_M" localSheetId="5">#REF!</definedName>
    <definedName name="_109MBAPRO_M">#REF!</definedName>
    <definedName name="_109YAFEBO_M" localSheetId="4">#REF!</definedName>
    <definedName name="_109YAFEBO_M" localSheetId="5">#REF!</definedName>
    <definedName name="_109YAFEBO_M">#REF!</definedName>
    <definedName name="_11__123Graph_ACHART_17" hidden="1">[8]GoEight!$B$115:$B$160</definedName>
    <definedName name="_11__123Graph_ACHART_18" hidden="1">[8]GrFour!$B$115:$B$185</definedName>
    <definedName name="_110YAJANO_M" localSheetId="4">#REF!</definedName>
    <definedName name="_110YAJANO_M" localSheetId="5">#REF!</definedName>
    <definedName name="_110YAJANO_M">#REF!</definedName>
    <definedName name="_111MBAUGO_M" localSheetId="4">#REF!</definedName>
    <definedName name="_111MBAUGO_M" localSheetId="5">#REF!</definedName>
    <definedName name="_111MBAUGO_M">#REF!</definedName>
    <definedName name="_111YAJULO_M" localSheetId="4">#REF!</definedName>
    <definedName name="_111YAJULO_M" localSheetId="5">#REF!</definedName>
    <definedName name="_111YAJULO_M">#REF!</definedName>
    <definedName name="_112YAJUNO_M" localSheetId="4">#REF!</definedName>
    <definedName name="_112YAJUNO_M" localSheetId="5">#REF!</definedName>
    <definedName name="_112YAJUNO_M">#REF!</definedName>
    <definedName name="_113MBDECO_M" localSheetId="4">#REF!</definedName>
    <definedName name="_113MBDECO_M" localSheetId="5">#REF!</definedName>
    <definedName name="_113MBDECO_M">#REF!</definedName>
    <definedName name="_113YAMARO_M" localSheetId="4">#REF!</definedName>
    <definedName name="_113YAMARO_M" localSheetId="5">#REF!</definedName>
    <definedName name="_113YAMARO_M">#REF!</definedName>
    <definedName name="_114YAMAYO_M" localSheetId="4">#REF!</definedName>
    <definedName name="_114YAMAYO_M" localSheetId="5">#REF!</definedName>
    <definedName name="_114YAMAYO_M">#REF!</definedName>
    <definedName name="_115MBFEBO_M" localSheetId="4">#REF!</definedName>
    <definedName name="_115MBFEBO_M" localSheetId="5">#REF!</definedName>
    <definedName name="_115MBFEBO_M">#REF!</definedName>
    <definedName name="_115YANOVO_M" localSheetId="4">#REF!</definedName>
    <definedName name="_115YANOVO_M" localSheetId="5">#REF!</definedName>
    <definedName name="_115YANOVO_M">#REF!</definedName>
    <definedName name="_116YAOCTO_M" localSheetId="4">#REF!</definedName>
    <definedName name="_116YAOCTO_M" localSheetId="5">#REF!</definedName>
    <definedName name="_116YAOCTO_M">#REF!</definedName>
    <definedName name="_117MBJANO_M" localSheetId="4">#REF!</definedName>
    <definedName name="_117MBJANO_M" localSheetId="5">#REF!</definedName>
    <definedName name="_117MBJANO_M">#REF!</definedName>
    <definedName name="_117YASEPO_M" localSheetId="4">#REF!</definedName>
    <definedName name="_117YASEPO_M" localSheetId="5">#REF!</definedName>
    <definedName name="_117YASEPO_M">#REF!</definedName>
    <definedName name="_118YBAPRO_M" localSheetId="4">#REF!</definedName>
    <definedName name="_118YBAPRO_M" localSheetId="5">#REF!</definedName>
    <definedName name="_118YBAPRO_M">#REF!</definedName>
    <definedName name="_119MBJULO_M" localSheetId="4">#REF!</definedName>
    <definedName name="_119MBJULO_M" localSheetId="5">#REF!</definedName>
    <definedName name="_119MBJULO_M">#REF!</definedName>
    <definedName name="_119YBAUGO_M" localSheetId="4">#REF!</definedName>
    <definedName name="_119YBAUGO_M" localSheetId="5">#REF!</definedName>
    <definedName name="_119YBAUGO_M">#REF!</definedName>
    <definedName name="_12__123Graph_ACHART_18" hidden="1">[8]GrFour!$B$115:$B$185</definedName>
    <definedName name="_12__123Graph_ACHART_2" hidden="1">[8]Calc!$F$23:$F$58</definedName>
    <definedName name="_12__123Graph_LBL_ACHART_1" localSheetId="4" hidden="1">#REF!</definedName>
    <definedName name="_12__123Graph_LBL_ACHART_1" localSheetId="5" hidden="1">#REF!</definedName>
    <definedName name="_12__123Graph_LBL_ACHART_1" hidden="1">#REF!</definedName>
    <definedName name="_120YBDECO_M" localSheetId="4">#REF!</definedName>
    <definedName name="_120YBDECO_M" localSheetId="5">#REF!</definedName>
    <definedName name="_120YBDECO_M">#REF!</definedName>
    <definedName name="_121MBJUNO_M" localSheetId="4">#REF!</definedName>
    <definedName name="_121MBJUNO_M" localSheetId="5">#REF!</definedName>
    <definedName name="_121MBJUNO_M">#REF!</definedName>
    <definedName name="_121YBFEBO_M" localSheetId="4">#REF!</definedName>
    <definedName name="_121YBFEBO_M" localSheetId="5">#REF!</definedName>
    <definedName name="_121YBFEBO_M">#REF!</definedName>
    <definedName name="_122YBJANO_M" localSheetId="4">#REF!</definedName>
    <definedName name="_122YBJANO_M" localSheetId="5">#REF!</definedName>
    <definedName name="_122YBJANO_M">#REF!</definedName>
    <definedName name="_123MBMARO_M" localSheetId="4">#REF!</definedName>
    <definedName name="_123MBMARO_M" localSheetId="5">#REF!</definedName>
    <definedName name="_123MBMARO_M">#REF!</definedName>
    <definedName name="_123YBJULO_M" localSheetId="4">#REF!</definedName>
    <definedName name="_123YBJULO_M" localSheetId="5">#REF!</definedName>
    <definedName name="_123YBJULO_M">#REF!</definedName>
    <definedName name="_124YBJUNO_M" localSheetId="4">#REF!</definedName>
    <definedName name="_124YBJUNO_M" localSheetId="5">#REF!</definedName>
    <definedName name="_124YBJUNO_M">#REF!</definedName>
    <definedName name="_125MBMAYO_M" localSheetId="4">#REF!</definedName>
    <definedName name="_125MBMAYO_M" localSheetId="5">#REF!</definedName>
    <definedName name="_125MBMAYO_M">#REF!</definedName>
    <definedName name="_125YBMARO_M" localSheetId="4">#REF!</definedName>
    <definedName name="_125YBMARO_M" localSheetId="5">#REF!</definedName>
    <definedName name="_125YBMARO_M">#REF!</definedName>
    <definedName name="_126YBMAYO_M" localSheetId="4">#REF!</definedName>
    <definedName name="_126YBMAYO_M" localSheetId="5">#REF!</definedName>
    <definedName name="_126YBMAYO_M">#REF!</definedName>
    <definedName name="_127MBNOVO_M" localSheetId="4">#REF!</definedName>
    <definedName name="_127MBNOVO_M" localSheetId="5">#REF!</definedName>
    <definedName name="_127MBNOVO_M">#REF!</definedName>
    <definedName name="_127YBNOVO_M" localSheetId="4">#REF!</definedName>
    <definedName name="_127YBNOVO_M" localSheetId="5">#REF!</definedName>
    <definedName name="_127YBNOVO_M">#REF!</definedName>
    <definedName name="_128YBOCTO_M" localSheetId="4">#REF!</definedName>
    <definedName name="_128YBOCTO_M" localSheetId="5">#REF!</definedName>
    <definedName name="_128YBOCTO_M">#REF!</definedName>
    <definedName name="_129MBSEPO_M" localSheetId="4">#REF!</definedName>
    <definedName name="_129MBSEPO_M" localSheetId="5">#REF!</definedName>
    <definedName name="_129MBSEPO_M">#REF!</definedName>
    <definedName name="_129YBSEPO_M" localSheetId="4">#REF!</definedName>
    <definedName name="_129YBSEPO_M" localSheetId="5">#REF!</definedName>
    <definedName name="_129YBSEPO_M">#REF!</definedName>
    <definedName name="_13__123Graph_ACHART_2" hidden="1">[8]Calc!$F$23:$F$58</definedName>
    <definedName name="_13__123Graph_ACHART_22" hidden="1">[8]MOne!$B$145:$B$231</definedName>
    <definedName name="_131YAAPRO_M" localSheetId="4">#REF!</definedName>
    <definedName name="_131YAAPRO_M" localSheetId="5">#REF!</definedName>
    <definedName name="_131YAAPRO_M">#REF!</definedName>
    <definedName name="_133YAAUGO_M" localSheetId="4">#REF!</definedName>
    <definedName name="_133YAAUGO_M" localSheetId="5">#REF!</definedName>
    <definedName name="_133YAAUGO_M">#REF!</definedName>
    <definedName name="_135YADECO_M" localSheetId="4">#REF!</definedName>
    <definedName name="_135YADECO_M" localSheetId="5">#REF!</definedName>
    <definedName name="_135YADECO_M">#REF!</definedName>
    <definedName name="_137YAFEBO_M" localSheetId="4">#REF!</definedName>
    <definedName name="_137YAFEBO_M" localSheetId="5">#REF!</definedName>
    <definedName name="_137YAFEBO_M">#REF!</definedName>
    <definedName name="_139YAJANO_M" localSheetId="4">#REF!</definedName>
    <definedName name="_139YAJANO_M" localSheetId="5">#REF!</definedName>
    <definedName name="_139YAJANO_M">#REF!</definedName>
    <definedName name="_14__123Graph_ACHART_22" hidden="1">[8]MOne!$B$145:$B$231</definedName>
    <definedName name="_14__123Graph_ACHART_23" hidden="1">[8]MTwo!$B$145:$B$232</definedName>
    <definedName name="_141YAJULO_M" localSheetId="4">#REF!</definedName>
    <definedName name="_141YAJULO_M" localSheetId="5">#REF!</definedName>
    <definedName name="_141YAJULO_M">#REF!</definedName>
    <definedName name="_143YAJUNO_M" localSheetId="4">#REF!</definedName>
    <definedName name="_143YAJUNO_M" localSheetId="5">#REF!</definedName>
    <definedName name="_143YAJUNO_M">#REF!</definedName>
    <definedName name="_145YAMARO_M" localSheetId="4">#REF!</definedName>
    <definedName name="_145YAMARO_M" localSheetId="5">#REF!</definedName>
    <definedName name="_145YAMARO_M">#REF!</definedName>
    <definedName name="_147YAMAYO_M" localSheetId="4">#REF!</definedName>
    <definedName name="_147YAMAYO_M" localSheetId="5">#REF!</definedName>
    <definedName name="_147YAMAYO_M">#REF!</definedName>
    <definedName name="_149YANOVO_M" localSheetId="4">#REF!</definedName>
    <definedName name="_149YANOVO_M" localSheetId="5">#REF!</definedName>
    <definedName name="_149YANOVO_M">#REF!</definedName>
    <definedName name="_15__123Graph_ACHART_23" hidden="1">[8]MTwo!$B$145:$B$232</definedName>
    <definedName name="_15__123Graph_ACHART_24" hidden="1">[8]KOne!$B$230:$B$755</definedName>
    <definedName name="_151YAOCTO_M" localSheetId="4">#REF!</definedName>
    <definedName name="_151YAOCTO_M" localSheetId="5">#REF!</definedName>
    <definedName name="_151YAOCTO_M">#REF!</definedName>
    <definedName name="_153YASEPO_M" localSheetId="4">#REF!</definedName>
    <definedName name="_153YASEPO_M" localSheetId="5">#REF!</definedName>
    <definedName name="_153YASEPO_M">#REF!</definedName>
    <definedName name="_155YBAPRO_M" localSheetId="4">#REF!</definedName>
    <definedName name="_155YBAPRO_M" localSheetId="5">#REF!</definedName>
    <definedName name="_155YBAPRO_M">#REF!</definedName>
    <definedName name="_157YBAUGO_M" localSheetId="4">#REF!</definedName>
    <definedName name="_157YBAUGO_M" localSheetId="5">#REF!</definedName>
    <definedName name="_157YBAUGO_M">#REF!</definedName>
    <definedName name="_159YBDECO_M" localSheetId="4">#REF!</definedName>
    <definedName name="_159YBDECO_M" localSheetId="5">#REF!</definedName>
    <definedName name="_159YBDECO_M">#REF!</definedName>
    <definedName name="_16___123Graph_XCHART_1" hidden="1">'[9]ResGeral-NOV01'!$C$10:$C$14</definedName>
    <definedName name="_16__123Graph_ACHART_24" hidden="1">[8]KOne!$B$230:$B$755</definedName>
    <definedName name="_16__123Graph_ACHART_25" hidden="1">[8]GoSeven!$B$90:$B$125</definedName>
    <definedName name="_161YBFEBO_M" localSheetId="4">#REF!</definedName>
    <definedName name="_161YBFEBO_M" localSheetId="5">#REF!</definedName>
    <definedName name="_161YBFEBO_M">#REF!</definedName>
    <definedName name="_163YBJANO_M" localSheetId="4">#REF!</definedName>
    <definedName name="_163YBJANO_M" localSheetId="5">#REF!</definedName>
    <definedName name="_163YBJANO_M">#REF!</definedName>
    <definedName name="_165YBJULO_M" localSheetId="4">#REF!</definedName>
    <definedName name="_165YBJULO_M" localSheetId="5">#REF!</definedName>
    <definedName name="_165YBJULO_M">#REF!</definedName>
    <definedName name="_167YBJUNO_M" localSheetId="4">#REF!</definedName>
    <definedName name="_167YBJUNO_M" localSheetId="5">#REF!</definedName>
    <definedName name="_167YBJUNO_M">#REF!</definedName>
    <definedName name="_169YBMARO_M" localSheetId="4">#REF!</definedName>
    <definedName name="_169YBMARO_M" localSheetId="5">#REF!</definedName>
    <definedName name="_169YBMARO_M">#REF!</definedName>
    <definedName name="_17___123Graph_XCHART_3" hidden="1">'[9]ResGeral-NOV01'!$L$35:$L$47</definedName>
    <definedName name="_17__123Graph_ACHART_25" hidden="1">[8]GoSeven!$B$90:$B$125</definedName>
    <definedName name="_17__123Graph_ACHART_26" hidden="1">[8]GrThree!$B$90:$B$140</definedName>
    <definedName name="_171YBMAYO_M" localSheetId="4">#REF!</definedName>
    <definedName name="_171YBMAYO_M" localSheetId="5">#REF!</definedName>
    <definedName name="_171YBMAYO_M">#REF!</definedName>
    <definedName name="_173YBNOVO_M" localSheetId="4">#REF!</definedName>
    <definedName name="_173YBNOVO_M" localSheetId="5">#REF!</definedName>
    <definedName name="_173YBNOVO_M">#REF!</definedName>
    <definedName name="_175YBOCTO_M" localSheetId="4">#REF!</definedName>
    <definedName name="_175YBOCTO_M" localSheetId="5">#REF!</definedName>
    <definedName name="_175YBOCTO_M">#REF!</definedName>
    <definedName name="_177YBSEPO_M" localSheetId="4">#REF!</definedName>
    <definedName name="_177YBSEPO_M" localSheetId="5">#REF!</definedName>
    <definedName name="_177YBSEPO_M">#REF!</definedName>
    <definedName name="_18__123Graph_ACHART_26" hidden="1">[8]GrThree!$B$90:$B$140</definedName>
    <definedName name="_18__123Graph_ACHART_27" hidden="1">[8]HTwo!$B$88:$B$130</definedName>
    <definedName name="_19__123Graph_ACHART_27" hidden="1">[8]HTwo!$B$88:$B$130</definedName>
    <definedName name="_19__123Graph_ACHART_28" hidden="1">[8]JOne!$B$86:$B$112</definedName>
    <definedName name="_19__123Graph_XCHART_4" localSheetId="4" hidden="1">#REF!</definedName>
    <definedName name="_19__123Graph_XCHART_4" localSheetId="5" hidden="1">#REF!</definedName>
    <definedName name="_19__123Graph_XCHART_4" hidden="1">#REF!</definedName>
    <definedName name="_199_Demanda" localSheetId="4">#REF!</definedName>
    <definedName name="_199_Demanda" localSheetId="5">#REF!</definedName>
    <definedName name="_199_Demanda">#REF!</definedName>
    <definedName name="_1P" localSheetId="4">#REF!</definedName>
    <definedName name="_1P" localSheetId="5">#REF!</definedName>
    <definedName name="_1P">#REF!</definedName>
    <definedName name="_2__123Graph_ACHART_1" hidden="1">[8]Calc!$D$38:$D$83</definedName>
    <definedName name="_20__123Graph_ACHART_28" hidden="1">[8]JOne!$B$86:$B$112</definedName>
    <definedName name="_20__123Graph_ACHART_29" hidden="1">[8]JTwo!$B$86:$B$116</definedName>
    <definedName name="_20__123Graph_XCHART_5" localSheetId="4" hidden="1">#REF!</definedName>
    <definedName name="_20__123Graph_XCHART_5" localSheetId="5" hidden="1">#REF!</definedName>
    <definedName name="_20__123Graph_XCHART_5" hidden="1">#REF!</definedName>
    <definedName name="_21__123Graph_ACHART_29" hidden="1">[8]JTwo!$B$86:$B$116</definedName>
    <definedName name="_21__123Graph_ACHART_3" hidden="1">[8]Calc!$H$38:$H$107</definedName>
    <definedName name="_21__123Graph_XCHART_6" localSheetId="4" hidden="1">#REF!</definedName>
    <definedName name="_21__123Graph_XCHART_6" localSheetId="5" hidden="1">#REF!</definedName>
    <definedName name="_21__123Graph_XCHART_6" hidden="1">#REF!</definedName>
    <definedName name="_22__123Graph_ACHART_3" hidden="1">[8]Calc!$H$38:$H$107</definedName>
    <definedName name="_22__123Graph_ACHART_30" hidden="1">[8]HOne!$B$88:$B$130</definedName>
    <definedName name="_22__123Graph_XCHART_7" localSheetId="4" hidden="1">#REF!</definedName>
    <definedName name="_22__123Graph_XCHART_7" localSheetId="5" hidden="1">#REF!</definedName>
    <definedName name="_22__123Graph_XCHART_7" hidden="1">#REF!</definedName>
    <definedName name="_23__123Graph_ACHART_30" hidden="1">[8]HOne!$B$88:$B$130</definedName>
    <definedName name="_23__123Graph_ACHART_4" hidden="1">[8]Calc!$L$13:$L$53</definedName>
    <definedName name="_24__123Graph_ACHART_4" hidden="1">[8]Calc!$L$13:$L$53</definedName>
    <definedName name="_24__123Graph_ACHART_5" hidden="1">[8]Calc!$N$9:$N$36</definedName>
    <definedName name="_25__123Graph_ACHART_5" hidden="1">[8]Calc!$N$9:$N$36</definedName>
    <definedName name="_25__123Graph_ACHART_6" hidden="1">[8]Calc!$P$9:$P$41</definedName>
    <definedName name="_26__123Graph_ACHART_6" hidden="1">[8]Calc!$P$9:$P$41</definedName>
    <definedName name="_26__123Graph_ACHART_7" hidden="1">[8]Calc!$R$153:$R$688</definedName>
    <definedName name="_27__123Graph_ACHART_7" hidden="1">[8]Calc!$R$153:$R$688</definedName>
    <definedName name="_27__123Graph_ACHART_8" hidden="1">[8]Calc!$T$83:$T$153</definedName>
    <definedName name="_28__123Graph_ACHART_8" hidden="1">[8]Calc!$T$83:$T$153</definedName>
    <definedName name="_28__123Graph_ACHART_9" hidden="1">[8]Calc!$V$83:$V$153</definedName>
    <definedName name="_29__123Graph_ACHART_9" hidden="1">[8]Calc!$V$83:$V$153</definedName>
    <definedName name="_29__123Graph_BCHART_1" hidden="1">[8]Calc!$E$38:$E$83</definedName>
    <definedName name="_2P" localSheetId="4">#REF!</definedName>
    <definedName name="_2P" localSheetId="5">#REF!</definedName>
    <definedName name="_2P">#REF!</definedName>
    <definedName name="_3__123Graph_ACHART_1" hidden="1">[8]Calc!$D$38:$D$83</definedName>
    <definedName name="_3__123Graph_ACHART_10" hidden="1">[8]Calc!$AB$153:$AB$325</definedName>
    <definedName name="_3__123Graph_ACHART_4" localSheetId="4" hidden="1">#REF!</definedName>
    <definedName name="_3__123Graph_ACHART_4" localSheetId="5" hidden="1">#REF!</definedName>
    <definedName name="_3__123Graph_ACHART_4" hidden="1">#REF!</definedName>
    <definedName name="_30__123Graph_BCHART_1" hidden="1">[8]Calc!$E$38:$E$83</definedName>
    <definedName name="_30__123Graph_BCHART_10" hidden="1">[8]Calc!$AC$153:$AC$325</definedName>
    <definedName name="_31__123Graph_BCHART_10" hidden="1">[8]Calc!$AC$153:$AC$325</definedName>
    <definedName name="_31__123Graph_BCHART_11" hidden="1">[8]Calc!$AA$153:$AA$315</definedName>
    <definedName name="_32__123Graph_BCHART_11" hidden="1">[8]Calc!$AA$153:$AA$315</definedName>
    <definedName name="_32__123Graph_BCHART_12" hidden="1">[8]Calc!$Y$153:$Y$313</definedName>
    <definedName name="_33__123Graph_BCHART_12" hidden="1">[8]Calc!$Y$153:$Y$313</definedName>
    <definedName name="_33__123Graph_BCHART_13" hidden="1">[8]Calc!$AE$10:$AE$33</definedName>
    <definedName name="_34__123Graph_BCHART_13" hidden="1">[8]Calc!$AE$10:$AE$33</definedName>
    <definedName name="_34__123Graph_BCHART_14" hidden="1">[8]Calc!$AI$10:$AI$28</definedName>
    <definedName name="_35__123Graph_BCHART_14" hidden="1">[8]Calc!$AI$10:$AI$28</definedName>
    <definedName name="_35__123Graph_BCHART_15" hidden="1">[8]Calc!$AK$8:$AK$19</definedName>
    <definedName name="_36__123Graph_BCHART_15" hidden="1">[8]Calc!$AK$8:$AK$19</definedName>
    <definedName name="_36__123Graph_BCHART_16" hidden="1">[8]Calc!$AM$8:$AM$21</definedName>
    <definedName name="_37__123Graph_BCHART_16" hidden="1">[8]Calc!$AM$8:$AM$21</definedName>
    <definedName name="_37__123Graph_BCHART_17" hidden="1">[8]GoEight!$C$115:$C$160</definedName>
    <definedName name="_38__123Graph_BCHART_17" hidden="1">[8]GoEight!$C$115:$C$160</definedName>
    <definedName name="_38__123Graph_BCHART_18" hidden="1">[8]GrFour!$C$115:$C$190</definedName>
    <definedName name="_39__123Graph_BCHART_18" hidden="1">[8]GrFour!$C$115:$C$190</definedName>
    <definedName name="_39__123Graph_BCHART_2" hidden="1">[8]Calc!$G$23:$G$58</definedName>
    <definedName name="_4__123Graph_ACHART_10" hidden="1">[8]Calc!$AB$153:$AB$325</definedName>
    <definedName name="_4__123Graph_ACHART_11" hidden="1">[8]Calc!$Z$153:$Z$315</definedName>
    <definedName name="_4__123Graph_ACHART_5" localSheetId="4" hidden="1">#REF!</definedName>
    <definedName name="_4__123Graph_ACHART_5" localSheetId="5" hidden="1">#REF!</definedName>
    <definedName name="_4__123Graph_ACHART_5" hidden="1">#REF!</definedName>
    <definedName name="_40__123Graph_BCHART_2" hidden="1">[8]Calc!$G$23:$G$58</definedName>
    <definedName name="_40__123Graph_BCHART_22" hidden="1">[8]MOne!$C$145:$C$231</definedName>
    <definedName name="_41__123Graph_BCHART_22" hidden="1">[8]MOne!$C$145:$C$231</definedName>
    <definedName name="_41__123Graph_BCHART_23" hidden="1">[8]MTwo!$C$145:$C$231</definedName>
    <definedName name="_42__123Graph_BCHART_23" hidden="1">[8]MTwo!$C$145:$C$231</definedName>
    <definedName name="_42__123Graph_BCHART_24" hidden="1">[8]KOne!$C$230:$C$755</definedName>
    <definedName name="_43__123Graph_BCHART_24" hidden="1">[8]KOne!$C$230:$C$755</definedName>
    <definedName name="_43__123Graph_BCHART_25" hidden="1">[8]GoSeven!$C$90:$C$125</definedName>
    <definedName name="_44__123Graph_BCHART_25" hidden="1">[8]GoSeven!$C$90:$C$125</definedName>
    <definedName name="_44__123Graph_BCHART_26" hidden="1">[8]GrThree!$C$90:$C$140</definedName>
    <definedName name="_45__123Graph_BCHART_26" hidden="1">[8]GrThree!$C$90:$C$140</definedName>
    <definedName name="_45__123Graph_BCHART_27" hidden="1">[8]HTwo!$C$88:$C$130</definedName>
    <definedName name="_46__123Graph_BCHART_27" hidden="1">[8]HTwo!$C$88:$C$130</definedName>
    <definedName name="_46__123Graph_BCHART_28" hidden="1">[8]JOne!$C$86:$C$112</definedName>
    <definedName name="_47__123Graph_BCHART_28" hidden="1">[8]JOne!$C$86:$C$112</definedName>
    <definedName name="_47__123Graph_BCHART_29" hidden="1">[8]JTwo!$C$86:$C$116</definedName>
    <definedName name="_48__123Graph_BCHART_29" hidden="1">[8]JTwo!$C$86:$C$116</definedName>
    <definedName name="_48__123Graph_BCHART_3" hidden="1">[8]Calc!$I$38:$I$107</definedName>
    <definedName name="_49__123Graph_BCHART_3" hidden="1">[8]Calc!$I$38:$I$107</definedName>
    <definedName name="_49__123Graph_BCHART_30" hidden="1">[8]HOne!$C$88:$C$130</definedName>
    <definedName name="_5__123Graph_ACHART_11" hidden="1">[8]Calc!$Z$153:$Z$315</definedName>
    <definedName name="_5__123Graph_ACHART_12" hidden="1">[8]Calc!$X$153:$X$313</definedName>
    <definedName name="_5__123Graph_ACHART_6" localSheetId="4" hidden="1">#REF!</definedName>
    <definedName name="_5__123Graph_ACHART_6" localSheetId="5" hidden="1">#REF!</definedName>
    <definedName name="_5__123Graph_ACHART_6" hidden="1">#REF!</definedName>
    <definedName name="_50__123Graph_BCHART_30" hidden="1">[8]HOne!$C$88:$C$130</definedName>
    <definedName name="_50__123Graph_BCHART_4" hidden="1">[8]Calc!$M$13:$M$53</definedName>
    <definedName name="_51__123Graph_BCHART_4" hidden="1">[8]Calc!$M$13:$M$53</definedName>
    <definedName name="_51__123Graph_BCHART_5" hidden="1">[8]Calc!$O$9:$O$36</definedName>
    <definedName name="_52__123Graph_BCHART_5" hidden="1">[8]Calc!$O$9:$O$36</definedName>
    <definedName name="_52__123Graph_BCHART_6" hidden="1">[8]Calc!$Q$9:$Q$41</definedName>
    <definedName name="_53__123Graph_BCHART_6" hidden="1">[8]Calc!$Q$9:$Q$41</definedName>
    <definedName name="_53__123Graph_BCHART_7" hidden="1">[8]Calc!$S$153:$S$688</definedName>
    <definedName name="_54__123Graph_BCHART_7" hidden="1">[8]Calc!$S$153:$S$688</definedName>
    <definedName name="_54__123Graph_BCHART_8" hidden="1">[8]Calc!$U$83:$U$153</definedName>
    <definedName name="_55__123Graph_BCHART_8" hidden="1">[8]Calc!$U$83:$U$153</definedName>
    <definedName name="_55__123Graph_BCHART_9" hidden="1">[8]Calc!$W$83:$W$153</definedName>
    <definedName name="_56__123Graph_BCHART_9" hidden="1">[8]Calc!$W$83:$W$153</definedName>
    <definedName name="_56__123Graph_CCHART_25" hidden="1">[8]GoSeven!$D$90:$D$105</definedName>
    <definedName name="_57__123Graph_CCHART_25" hidden="1">[8]GoSeven!$D$90:$D$105</definedName>
    <definedName name="_57__123Graph_CCHART_26" hidden="1">[8]GrThree!$D$90:$D$110</definedName>
    <definedName name="_58__123Graph_CCHART_26" hidden="1">[8]GrThree!$D$90:$D$110</definedName>
    <definedName name="_58__123Graph_CCHART_27" hidden="1">[8]HTwo!$D$88:$D$110</definedName>
    <definedName name="_59__123Graph_CCHART_27" hidden="1">[8]HTwo!$D$88:$D$110</definedName>
    <definedName name="_59__123Graph_CCHART_28" hidden="1">[8]JOne!$D$86:$D$98</definedName>
    <definedName name="_6__123Graph_ACHART_12" hidden="1">[8]Calc!$X$153:$X$313</definedName>
    <definedName name="_6__123Graph_ACHART_13" hidden="1">[8]Calc!$AD$10:$AD$33</definedName>
    <definedName name="_6__123Graph_ACHART_7" localSheetId="4" hidden="1">#REF!</definedName>
    <definedName name="_6__123Graph_ACHART_7" localSheetId="5" hidden="1">#REF!</definedName>
    <definedName name="_6__123Graph_ACHART_7" hidden="1">#REF!</definedName>
    <definedName name="_60__123Graph_CCHART_28" hidden="1">[8]JOne!$D$86:$D$98</definedName>
    <definedName name="_60__123Graph_CCHART_29" hidden="1">[8]JTwo!$D$86:$D$98</definedName>
    <definedName name="_61__123Graph_CCHART_29" hidden="1">[8]JTwo!$D$86:$D$98</definedName>
    <definedName name="_61__123Graph_CCHART_30" hidden="1">[8]HOne!$D$88:$D$110</definedName>
    <definedName name="_62__123Graph_CCHART_30" hidden="1">[8]HOne!$D$88:$D$110</definedName>
    <definedName name="_62__123Graph_DCHART_25" hidden="1">[8]GoSeven!$E$90:$E$105</definedName>
    <definedName name="_63__123Graph_DCHART_25" hidden="1">[8]GoSeven!$E$90:$E$105</definedName>
    <definedName name="_63__123Graph_DCHART_26" hidden="1">[8]GrThree!$E$90:$E$110</definedName>
    <definedName name="_64__123Graph_DCHART_26" hidden="1">[8]GrThree!$E$90:$E$110</definedName>
    <definedName name="_64__123Graph_DCHART_27" hidden="1">[8]HTwo!$E$88:$E$110</definedName>
    <definedName name="_65__123Graph_DCHART_27" hidden="1">[8]HTwo!$E$88:$E$110</definedName>
    <definedName name="_65__123Graph_DCHART_28" hidden="1">[8]JOne!$E$86:$E$98</definedName>
    <definedName name="_66__123Graph_DCHART_28" hidden="1">[8]JOne!$E$86:$E$98</definedName>
    <definedName name="_66__123Graph_DCHART_29" hidden="1">[8]JTwo!$E$86:$E$98</definedName>
    <definedName name="_67__123Graph_DCHART_29" hidden="1">[8]JTwo!$E$86:$E$98</definedName>
    <definedName name="_67__123Graph_DCHART_30" hidden="1">[8]HOne!$E$86:$E$110</definedName>
    <definedName name="_68__123Graph_DCHART_30" hidden="1">[8]HOne!$E$86:$E$110</definedName>
    <definedName name="_68__123Graph_XCHART_10" hidden="1">[8]Calc!$A$153:$A$325</definedName>
    <definedName name="_69__123Graph_XCHART_10" hidden="1">[8]Calc!$A$153:$A$325</definedName>
    <definedName name="_69__123Graph_XCHART_11" hidden="1">[8]Calc!$A$153:$A$315</definedName>
    <definedName name="_7__123Graph_ACHART_13" hidden="1">[8]Calc!$AD$10:$AD$33</definedName>
    <definedName name="_7__123Graph_ACHART_14" hidden="1">[8]Calc!$AH$10:$AH$28</definedName>
    <definedName name="_70__123Graph_XCHART_11" hidden="1">[8]Calc!$A$153:$A$315</definedName>
    <definedName name="_70__123Graph_XCHART_12" hidden="1">[8]Calc!$A$153:$A$313</definedName>
    <definedName name="_71__123Graph_XCHART_12" hidden="1">[8]Calc!$A$153:$A$313</definedName>
    <definedName name="_71__123Graph_XCHART_13" hidden="1">[8]Calc!$A$13:$A$33</definedName>
    <definedName name="_72__123Graph_XCHART_13" hidden="1">[8]Calc!$A$13:$A$33</definedName>
    <definedName name="_72__123Graph_XCHART_14" hidden="1">[8]Calc!$A$11:$A$28</definedName>
    <definedName name="_73__123Graph_XCHART_14" hidden="1">[8]Calc!$A$11:$A$28</definedName>
    <definedName name="_73__123Graph_XCHART_15" hidden="1">[8]Calc!$A$8:$A$19</definedName>
    <definedName name="_74__123Graph_XCHART_15" hidden="1">[8]Calc!$A$8:$A$19</definedName>
    <definedName name="_74__123Graph_XCHART_16" hidden="1">[8]Calc!$A$8:$A$21</definedName>
    <definedName name="_75__123Graph_XCHART_16" hidden="1">[8]Calc!$A$8:$A$21</definedName>
    <definedName name="_75__123Graph_XCHART_2" hidden="1">[8]Calc!$A$23:$A$58</definedName>
    <definedName name="_76__123Graph_XCHART_2" hidden="1">[8]Calc!$A$23:$A$58</definedName>
    <definedName name="_76__123Graph_XCHART_3" hidden="1">[8]Calc!$A$38:$A$107</definedName>
    <definedName name="_77__123Graph_XCHART_3" hidden="1">[8]Calc!$A$38:$A$107</definedName>
    <definedName name="_77__123Graph_XCHART_4" hidden="1">[8]Calc!$A$13:$A$53</definedName>
    <definedName name="_78__123Graph_XCHART_4" hidden="1">[8]Calc!$A$13:$A$53</definedName>
    <definedName name="_78__123Graph_XCHART_5" hidden="1">[8]Calc!$A$9:$A$36</definedName>
    <definedName name="_79__123Graph_XCHART_5" hidden="1">[8]Calc!$A$9:$A$36</definedName>
    <definedName name="_79__123Graph_XCHART_6" hidden="1">[8]Calc!$A$9:$A$41</definedName>
    <definedName name="_8__123Graph_ACHART_14" hidden="1">[8]Calc!$AH$10:$AH$28</definedName>
    <definedName name="_8__123Graph_ACHART_15" hidden="1">[8]Calc!$AJ$8:$AJ$19</definedName>
    <definedName name="_8__123Graph_BCHART_1" localSheetId="4" hidden="1">#REF!</definedName>
    <definedName name="_8__123Graph_BCHART_1" localSheetId="5" hidden="1">#REF!</definedName>
    <definedName name="_8__123Graph_BCHART_1" hidden="1">#REF!</definedName>
    <definedName name="_80__123Graph_XCHART_6" hidden="1">[8]Calc!$A$9:$A$41</definedName>
    <definedName name="_80__123Graph_XCHART_7" hidden="1">[8]Calc!$A$153:$A$688</definedName>
    <definedName name="_81__123Graph_XCHART_7" hidden="1">[8]Calc!$A$153:$A$688</definedName>
    <definedName name="_81__123Graph_XCHART_8" hidden="1">[8]Calc!$A$83:$A$154</definedName>
    <definedName name="_82__123Graph_XCHART_8" hidden="1">[8]Calc!$A$83:$A$154</definedName>
    <definedName name="_82__123Graph_XCHART_9" hidden="1">[8]Calc!$A$83:$A$153</definedName>
    <definedName name="_83__123Graph_XCHART_9" hidden="1">[8]Calc!$A$83:$A$153</definedName>
    <definedName name="_83MAAPRO_M" localSheetId="4">#REF!</definedName>
    <definedName name="_83MAAPRO_M" localSheetId="5">#REF!</definedName>
    <definedName name="_83MAAPRO_M">#REF!</definedName>
    <definedName name="_84MAAUGO_M" localSheetId="4">#REF!</definedName>
    <definedName name="_84MAAUGO_M" localSheetId="5">#REF!</definedName>
    <definedName name="_84MAAUGO_M">#REF!</definedName>
    <definedName name="_85MAAPRO_M" localSheetId="4">#REF!</definedName>
    <definedName name="_85MAAPRO_M" localSheetId="5">#REF!</definedName>
    <definedName name="_85MAAPRO_M">#REF!</definedName>
    <definedName name="_85MADECO_M" localSheetId="4">#REF!</definedName>
    <definedName name="_85MADECO_M" localSheetId="5">#REF!</definedName>
    <definedName name="_85MADECO_M">#REF!</definedName>
    <definedName name="_86MAFEBO_M" localSheetId="4">#REF!</definedName>
    <definedName name="_86MAFEBO_M" localSheetId="5">#REF!</definedName>
    <definedName name="_86MAFEBO_M">#REF!</definedName>
    <definedName name="_87MAAUGO_M" localSheetId="4">#REF!</definedName>
    <definedName name="_87MAAUGO_M" localSheetId="5">#REF!</definedName>
    <definedName name="_87MAAUGO_M">#REF!</definedName>
    <definedName name="_87MAJANO_M" localSheetId="4">#REF!</definedName>
    <definedName name="_87MAJANO_M" localSheetId="5">#REF!</definedName>
    <definedName name="_87MAJANO_M">#REF!</definedName>
    <definedName name="_88MAJULO_M" localSheetId="4">#REF!</definedName>
    <definedName name="_88MAJULO_M" localSheetId="5">#REF!</definedName>
    <definedName name="_88MAJULO_M">#REF!</definedName>
    <definedName name="_89MADECO_M" localSheetId="4">#REF!</definedName>
    <definedName name="_89MADECO_M" localSheetId="5">#REF!</definedName>
    <definedName name="_89MADECO_M">#REF!</definedName>
    <definedName name="_89MAJUNO_M" localSheetId="4">#REF!</definedName>
    <definedName name="_89MAJUNO_M" localSheetId="5">#REF!</definedName>
    <definedName name="_89MAJUNO_M">#REF!</definedName>
    <definedName name="_9__123Graph_ACHART_15" hidden="1">[8]Calc!$AJ$8:$AJ$19</definedName>
    <definedName name="_9__123Graph_ACHART_16" hidden="1">[8]Calc!$AL$8:$AL$21</definedName>
    <definedName name="_90MAMARO_M" localSheetId="4">#REF!</definedName>
    <definedName name="_90MAMARO_M" localSheetId="5">#REF!</definedName>
    <definedName name="_90MAMARO_M">#REF!</definedName>
    <definedName name="_91MAFEBO_M" localSheetId="4">#REF!</definedName>
    <definedName name="_91MAFEBO_M" localSheetId="5">#REF!</definedName>
    <definedName name="_91MAFEBO_M">#REF!</definedName>
    <definedName name="_91MAMAYO_M" localSheetId="4">#REF!</definedName>
    <definedName name="_91MAMAYO_M" localSheetId="5">#REF!</definedName>
    <definedName name="_91MAMAYO_M">#REF!</definedName>
    <definedName name="_92MANOVO_M" localSheetId="4">#REF!</definedName>
    <definedName name="_92MANOVO_M" localSheetId="5">#REF!</definedName>
    <definedName name="_92MANOVO_M">#REF!</definedName>
    <definedName name="_93MAJANO_M" localSheetId="4">#REF!</definedName>
    <definedName name="_93MAJANO_M" localSheetId="5">#REF!</definedName>
    <definedName name="_93MAJANO_M">#REF!</definedName>
    <definedName name="_93MAOCTO_M" localSheetId="4">#REF!</definedName>
    <definedName name="_93MAOCTO_M" localSheetId="5">#REF!</definedName>
    <definedName name="_93MAOCTO_M">#REF!</definedName>
    <definedName name="_94MASEPO_M" localSheetId="4">#REF!</definedName>
    <definedName name="_94MASEPO_M" localSheetId="5">#REF!</definedName>
    <definedName name="_94MASEPO_M">#REF!</definedName>
    <definedName name="_95MAJULO_M" localSheetId="4">#REF!</definedName>
    <definedName name="_95MAJULO_M" localSheetId="5">#REF!</definedName>
    <definedName name="_95MAJULO_M">#REF!</definedName>
    <definedName name="_95MBAPRO_M" localSheetId="4">#REF!</definedName>
    <definedName name="_95MBAPRO_M" localSheetId="5">#REF!</definedName>
    <definedName name="_95MBAPRO_M">#REF!</definedName>
    <definedName name="_96MBAUGO_M" localSheetId="4">#REF!</definedName>
    <definedName name="_96MBAUGO_M" localSheetId="5">#REF!</definedName>
    <definedName name="_96MBAUGO_M">#REF!</definedName>
    <definedName name="_97MAJUNO_M" localSheetId="4">#REF!</definedName>
    <definedName name="_97MAJUNO_M" localSheetId="5">#REF!</definedName>
    <definedName name="_97MAJUNO_M">#REF!</definedName>
    <definedName name="_97MBDECO_M" localSheetId="4">#REF!</definedName>
    <definedName name="_97MBDECO_M" localSheetId="5">#REF!</definedName>
    <definedName name="_97MBDECO_M">#REF!</definedName>
    <definedName name="_98MBFEBO_M" localSheetId="4">#REF!</definedName>
    <definedName name="_98MBFEBO_M" localSheetId="5">#REF!</definedName>
    <definedName name="_98MBFEBO_M">#REF!</definedName>
    <definedName name="_99MAMARO_M" localSheetId="4">#REF!</definedName>
    <definedName name="_99MAMARO_M" localSheetId="5">#REF!</definedName>
    <definedName name="_99MAMARO_M">#REF!</definedName>
    <definedName name="_99MBJANO_M" localSheetId="4">#REF!</definedName>
    <definedName name="_99MBJANO_M" localSheetId="5">#REF!</definedName>
    <definedName name="_99MBJANO_M">#REF!</definedName>
    <definedName name="_AMO_UniqueIdentifier" hidden="1">"'7133a1c4-f9d8-4e94-ad5a-5154f8aef04a'"</definedName>
    <definedName name="_ano1" localSheetId="4">#REF!</definedName>
    <definedName name="_ano1" localSheetId="5">#REF!</definedName>
    <definedName name="_ano1">#REF!</definedName>
    <definedName name="_ANO1999" localSheetId="4">#REF!</definedName>
    <definedName name="_ANO1999" localSheetId="5">#REF!</definedName>
    <definedName name="_ANO1999">#REF!</definedName>
    <definedName name="_ANO2000" localSheetId="4">#REF!</definedName>
    <definedName name="_ANO2000" localSheetId="5">#REF!</definedName>
    <definedName name="_ANO2000">#REF!</definedName>
    <definedName name="_ANO2001" localSheetId="4">#REF!</definedName>
    <definedName name="_ANO2001" localSheetId="5">#REF!</definedName>
    <definedName name="_ANO2001">#REF!</definedName>
    <definedName name="_ANO2002" localSheetId="4">#REF!</definedName>
    <definedName name="_ANO2002" localSheetId="5">#REF!</definedName>
    <definedName name="_ANO2002">#REF!</definedName>
    <definedName name="_ANO2003" localSheetId="4">#REF!</definedName>
    <definedName name="_ANO2003" localSheetId="5">#REF!</definedName>
    <definedName name="_ANO2003">#REF!</definedName>
    <definedName name="_ano4" localSheetId="4">#REF!</definedName>
    <definedName name="_ano4" localSheetId="5">#REF!</definedName>
    <definedName name="_ano4">#REF!</definedName>
    <definedName name="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b1" localSheetId="6" hidden="1">{#N/A,#N/A,FALSE,"ENERGIA";#N/A,#N/A,FALSE,"PERDIDAS";#N/A,#N/A,FALSE,"CLIENTES";#N/A,#N/A,FALSE,"ESTADO";#N/A,#N/A,FALSE,"TECNICA"}</definedName>
    <definedName name="_bb1" localSheetId="8" hidden="1">{#N/A,#N/A,FALSE,"ENERGIA";#N/A,#N/A,FALSE,"PERDIDAS";#N/A,#N/A,FALSE,"CLIENTES";#N/A,#N/A,FALSE,"ESTADO";#N/A,#N/A,FALSE,"TECNICA"}</definedName>
    <definedName name="_bb1" localSheetId="4" hidden="1">{#N/A,#N/A,FALSE,"ENERGIA";#N/A,#N/A,FALSE,"PERDIDAS";#N/A,#N/A,FALSE,"CLIENTES";#N/A,#N/A,FALSE,"ESTADO";#N/A,#N/A,FALSE,"TECNICA"}</definedName>
    <definedName name="_bb1" localSheetId="5" hidden="1">{#N/A,#N/A,FALSE,"ENERGIA";#N/A,#N/A,FALSE,"PERDIDAS";#N/A,#N/A,FALSE,"CLIENTES";#N/A,#N/A,FALSE,"ESTADO";#N/A,#N/A,FALSE,"TECNICA"}</definedName>
    <definedName name="_bb1" localSheetId="7" hidden="1">{#N/A,#N/A,FALSE,"ENERGIA";#N/A,#N/A,FALSE,"PERDIDAS";#N/A,#N/A,FALSE,"CLIENTES";#N/A,#N/A,FALSE,"ESTADO";#N/A,#N/A,FALSE,"TECNICA"}</definedName>
    <definedName name="_bb1" localSheetId="3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6">{0;0;0;0;9;#N/A;0.75;0.75;1;1;1;FALSE;FALSE;FALSE;FALSE;FALSE;#N/A;1;100;#N/A;#N/A;"&amp;A";"Page &amp;P"}</definedName>
    <definedName name="_D6" localSheetId="8">{0;0;0;0;9;#N/A;0.75;0.75;1;1;1;FALSE;FALSE;FALSE;FALSE;FALSE;#N/A;1;100;#N/A;#N/A;"&amp;A";"Page &amp;P"}</definedName>
    <definedName name="_D6" localSheetId="4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7">{0;0;0;0;9;#N/A;0.75;0.75;1;1;1;FALSE;FALSE;FALSE;FALSE;FALSE;#N/A;1;100;#N/A;#N/A;"&amp;A";"Page &amp;P"}</definedName>
    <definedName name="_D6" localSheetId="3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6">{0;0;0;0;9;#N/A;0.75;0.75;1;1;1;FALSE;FALSE;FALSE;FALSE;FALSE;#N/A;1;100;#N/A;#N/A;"&amp;A";"Page &amp;P"}</definedName>
    <definedName name="_D7" localSheetId="8">{0;0;0;0;9;#N/A;0.75;0.75;1;1;1;FALSE;FALSE;FALSE;FALSE;FALSE;#N/A;1;100;#N/A;#N/A;"&amp;A";"Page &amp;P"}</definedName>
    <definedName name="_D7" localSheetId="4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7">{0;0;0;0;9;#N/A;0.75;0.75;1;1;1;FALSE;FALSE;FALSE;FALSE;FALSE;#N/A;1;100;#N/A;#N/A;"&amp;A";"Page &amp;P"}</definedName>
    <definedName name="_D7" localSheetId="3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6">{0;0;0;0;9;#N/A;0.75;0.75;1;1;1;FALSE;FALSE;FALSE;FALSE;FALSE;#N/A;1;100;#N/A;#N/A;"&amp;A";"Page &amp;P"}</definedName>
    <definedName name="_D8" localSheetId="8">{0;0;0;0;9;#N/A;0.75;0.75;1;1;1;FALSE;FALSE;FALSE;FALSE;FALSE;#N/A;1;100;#N/A;#N/A;"&amp;A";"Page &amp;P"}</definedName>
    <definedName name="_D8" localSheetId="4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7">{0;0;0;0;9;#N/A;0.75;0.75;1;1;1;FALSE;FALSE;FALSE;FALSE;FALSE;#N/A;1;100;#N/A;#N/A;"&amp;A";"Page &amp;P"}</definedName>
    <definedName name="_D8" localSheetId="3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TF2005">[10]Escenarios!$C$7</definedName>
    <definedName name="_e1" localSheetId="6" hidden="1">{#N/A,#N/A,FALSE,"ENERGIA";#N/A,#N/A,FALSE,"PERDIDAS";#N/A,#N/A,FALSE,"CLIENTES";#N/A,#N/A,FALSE,"ESTADO";#N/A,#N/A,FALSE,"TECNICA"}</definedName>
    <definedName name="_e1" localSheetId="8" hidden="1">{#N/A,#N/A,FALSE,"ENERGIA";#N/A,#N/A,FALSE,"PERDIDAS";#N/A,#N/A,FALSE,"CLIENTES";#N/A,#N/A,FALSE,"ESTADO";#N/A,#N/A,FALSE,"TECNICA"}</definedName>
    <definedName name="_e1" localSheetId="4" hidden="1">{#N/A,#N/A,FALSE,"ENERGIA";#N/A,#N/A,FALSE,"PERDIDAS";#N/A,#N/A,FALSE,"CLIENTES";#N/A,#N/A,FALSE,"ESTADO";#N/A,#N/A,FALSE,"TECNICA"}</definedName>
    <definedName name="_e1" localSheetId="5" hidden="1">{#N/A,#N/A,FALSE,"ENERGIA";#N/A,#N/A,FALSE,"PERDIDAS";#N/A,#N/A,FALSE,"CLIENTES";#N/A,#N/A,FALSE,"ESTADO";#N/A,#N/A,FALSE,"TECNICA"}</definedName>
    <definedName name="_e1" localSheetId="7" hidden="1">{#N/A,#N/A,FALSE,"ENERGIA";#N/A,#N/A,FALSE,"PERDIDAS";#N/A,#N/A,FALSE,"CLIENTES";#N/A,#N/A,FALSE,"ESTADO";#N/A,#N/A,FALSE,"TECNICA"}</definedName>
    <definedName name="_e1" localSheetId="3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4" hidden="1">#REF!</definedName>
    <definedName name="_xlnm._FilterDatabase" localSheetId="5" hidden="1">#REF!</definedName>
    <definedName name="_xlnm._FilterDatabase" hidden="1">#REF!</definedName>
    <definedName name="_Fx1999" localSheetId="4">#REF!</definedName>
    <definedName name="_Fx1999" localSheetId="5">#REF!</definedName>
    <definedName name="_Fx1999">#REF!</definedName>
    <definedName name="_fx99" localSheetId="4">#REF!</definedName>
    <definedName name="_fx99" localSheetId="5">#REF!</definedName>
    <definedName name="_fx99">#REF!</definedName>
    <definedName name="_gdp85" localSheetId="4">#REF!</definedName>
    <definedName name="_gdp85" localSheetId="5">#REF!</definedName>
    <definedName name="_gdp85">#REF!</definedName>
    <definedName name="_gdp86" localSheetId="4">#REF!</definedName>
    <definedName name="_gdp86" localSheetId="5">#REF!</definedName>
    <definedName name="_gdp86">#REF!</definedName>
    <definedName name="_gdp87" localSheetId="4">#REF!</definedName>
    <definedName name="_gdp87" localSheetId="5">#REF!</definedName>
    <definedName name="_gdp87">#REF!</definedName>
    <definedName name="_gdp88" localSheetId="4">#REF!</definedName>
    <definedName name="_gdp88" localSheetId="5">#REF!</definedName>
    <definedName name="_gdp88">#REF!</definedName>
    <definedName name="_gdp89" localSheetId="4">#REF!</definedName>
    <definedName name="_gdp89" localSheetId="5">#REF!</definedName>
    <definedName name="_gdp89">#REF!</definedName>
    <definedName name="_gdp90" localSheetId="4">#REF!</definedName>
    <definedName name="_gdp90" localSheetId="5">#REF!</definedName>
    <definedName name="_gdp90">#REF!</definedName>
    <definedName name="_gdp91" localSheetId="4">#REF!</definedName>
    <definedName name="_gdp91" localSheetId="5">#REF!</definedName>
    <definedName name="_gdp91">#REF!</definedName>
    <definedName name="_gdp92" localSheetId="4">#REF!</definedName>
    <definedName name="_gdp92" localSheetId="5">#REF!</definedName>
    <definedName name="_gdp92">#REF!</definedName>
    <definedName name="_gdp93" localSheetId="4">#REF!</definedName>
    <definedName name="_gdp93" localSheetId="5">#REF!</definedName>
    <definedName name="_gdp93">#REF!</definedName>
    <definedName name="_gdp94" localSheetId="4">#REF!</definedName>
    <definedName name="_gdp94" localSheetId="5">#REF!</definedName>
    <definedName name="_gdp94">#REF!</definedName>
    <definedName name="_gdp95" localSheetId="4">#REF!</definedName>
    <definedName name="_gdp95" localSheetId="5">#REF!</definedName>
    <definedName name="_gdp95">#REF!</definedName>
    <definedName name="_gdp96" localSheetId="4">#REF!</definedName>
    <definedName name="_gdp96" localSheetId="5">#REF!</definedName>
    <definedName name="_gdp96">#REF!</definedName>
    <definedName name="_gdp97" localSheetId="4">#REF!</definedName>
    <definedName name="_gdp97" localSheetId="5">#REF!</definedName>
    <definedName name="_gdp97">#REF!</definedName>
    <definedName name="_gdp98">[1]GDP!$Q$32</definedName>
    <definedName name="_gdp99">[1]GDP!$R$32</definedName>
    <definedName name="_HOJ66" localSheetId="4">#REF!</definedName>
    <definedName name="_HOJ66" localSheetId="5">#REF!</definedName>
    <definedName name="_HOJ66">#REF!</definedName>
    <definedName name="_HOJ88" localSheetId="4">#REF!</definedName>
    <definedName name="_HOJ88" localSheetId="5">#REF!</definedName>
    <definedName name="_HOJ88">#REF!</definedName>
    <definedName name="_IMP2" localSheetId="4">#REF!</definedName>
    <definedName name="_IMP2" localSheetId="5">#REF!</definedName>
    <definedName name="_IMP2">#REF!</definedName>
    <definedName name="_IPC2005">[10]Escenarios!$B$7</definedName>
    <definedName name="_Key1" localSheetId="4" hidden="1">#REF!</definedName>
    <definedName name="_Key1" localSheetId="5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hidden="1">#REF!</definedName>
    <definedName name="_mar2003" localSheetId="4">#REF!</definedName>
    <definedName name="_mar2003" localSheetId="5">#REF!</definedName>
    <definedName name="_mar2003">#REF!</definedName>
    <definedName name="_MatInverse_In" localSheetId="4" hidden="1">#REF!</definedName>
    <definedName name="_MatInverse_In" localSheetId="5" hidden="1">#REF!</definedName>
    <definedName name="_MatInverse_In" hidden="1">#REF!</definedName>
    <definedName name="_MatInverse_Out" localSheetId="4" hidden="1">#REF!</definedName>
    <definedName name="_MatInverse_Out" localSheetId="5" hidden="1">#REF!</definedName>
    <definedName name="_MatInverse_Out" hidden="1">#REF!</definedName>
    <definedName name="_md1" localSheetId="4">#REF!</definedName>
    <definedName name="_md1" localSheetId="5">#REF!</definedName>
    <definedName name="_md1">#REF!</definedName>
    <definedName name="_MES1" localSheetId="4">#REF!</definedName>
    <definedName name="_MES1" localSheetId="5">#REF!</definedName>
    <definedName name="_MES1">#REF!</definedName>
    <definedName name="_MIX97">[2]CVA_Projetada12meses!$A$462:$O$518</definedName>
    <definedName name="_new95" localSheetId="4">#REF!</definedName>
    <definedName name="_new95" localSheetId="5">#REF!</definedName>
    <definedName name="_new95">#REF!</definedName>
    <definedName name="_NIL1" localSheetId="4">#REF!</definedName>
    <definedName name="_NIL1" localSheetId="5">#REF!</definedName>
    <definedName name="_NIL1">#REF!</definedName>
    <definedName name="_NIL2" localSheetId="4">#REF!</definedName>
    <definedName name="_NIL2" localSheetId="5">#REF!</definedName>
    <definedName name="_NIL2">#REF!</definedName>
    <definedName name="_NIL3" localSheetId="4">#REF!</definedName>
    <definedName name="_NIL3" localSheetId="5">#REF!</definedName>
    <definedName name="_NIL3">#REF!</definedName>
    <definedName name="_NIL4" localSheetId="4">#REF!</definedName>
    <definedName name="_NIL4" localSheetId="5">#REF!</definedName>
    <definedName name="_NIL4">#REF!</definedName>
    <definedName name="_NIL5" localSheetId="4">#REF!</definedName>
    <definedName name="_NIL5" localSheetId="5">#REF!</definedName>
    <definedName name="_NIL5">#REF!</definedName>
    <definedName name="_OPC1" localSheetId="4">#REF!</definedName>
    <definedName name="_OPC1" localSheetId="5">#REF!</definedName>
    <definedName name="_OPC1">#REF!</definedName>
    <definedName name="_Order1" hidden="1">0</definedName>
    <definedName name="_Order2" hidden="1">255</definedName>
    <definedName name="_P00debt1" localSheetId="4">#REF!</definedName>
    <definedName name="_P00debt1" localSheetId="5">#REF!</definedName>
    <definedName name="_P00debt1">#REF!</definedName>
    <definedName name="_P00debt2" localSheetId="4">#REF!</definedName>
    <definedName name="_P00debt2" localSheetId="5">#REF!</definedName>
    <definedName name="_P00debt2">#REF!</definedName>
    <definedName name="_P00Deprec." localSheetId="4">#REF!</definedName>
    <definedName name="_P00Deprec." localSheetId="5">#REF!</definedName>
    <definedName name="_P00Deprec.">#REF!</definedName>
    <definedName name="_pag1">'[9]ResGeral-NOV01'!$A$1:$I$56</definedName>
    <definedName name="_pag2">'[9]ResGeral-NOV01'!$A$1:$K$55</definedName>
    <definedName name="_pag3">'[9]ResGeral-NOV01'!$A$1:$I$51</definedName>
    <definedName name="_pag4">'[9]ResGeral-NOV01'!$A$1:$H$46</definedName>
    <definedName name="_pag5">'[9]ResGeral-NOV01'!$A$1:$L$53</definedName>
    <definedName name="_pag6">'[9]ResGeral-NOV01'!$A$1:$K$52</definedName>
    <definedName name="_PG1" localSheetId="4">#REF!</definedName>
    <definedName name="_PG1" localSheetId="5">#REF!</definedName>
    <definedName name="_PG1">#REF!</definedName>
    <definedName name="_PG3" localSheetId="4">#REF!</definedName>
    <definedName name="_PG3" localSheetId="5">#REF!</definedName>
    <definedName name="_PG3">#REF!</definedName>
    <definedName name="_PL124">'[3]2000'!#REF!</definedName>
    <definedName name="_plt02" localSheetId="4">#REF!</definedName>
    <definedName name="_plt02" localSheetId="5">#REF!</definedName>
    <definedName name="_plt02">#REF!</definedName>
    <definedName name="_PLT07" localSheetId="4">#REF!</definedName>
    <definedName name="_PLT07" localSheetId="5">#REF!</definedName>
    <definedName name="_PLT07">#REF!</definedName>
    <definedName name="_PLT09" localSheetId="4">#REF!</definedName>
    <definedName name="_PLT09" localSheetId="5">#REF!</definedName>
    <definedName name="_PLT09">#REF!</definedName>
    <definedName name="_qe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6">{0;0;0;0;9;#N/A;0.75;0.75;1;1;1;FALSE;FALSE;FALSE;FALSE;FALSE;#N/A;1;100;#N/A;#N/A;"&amp;A";"Page &amp;P"}</definedName>
    <definedName name="_qe11" localSheetId="8">{0;0;0;0;9;#N/A;0.75;0.75;1;1;1;FALSE;FALSE;FALSE;FALSE;FALSE;#N/A;1;100;#N/A;#N/A;"&amp;A";"Page &amp;P"}</definedName>
    <definedName name="_qe11" localSheetId="4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7">{0;0;0;0;9;#N/A;0.75;0.75;1;1;1;FALSE;FALSE;FALSE;FALSE;FALSE;#N/A;1;100;#N/A;#N/A;"&amp;A";"Page &amp;P"}</definedName>
    <definedName name="_qe11" localSheetId="3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6">{0;0;0;0;9;#N/A;0.75;0.75;1;1;1;FALSE;FALSE;FALSE;FALSE;FALSE;#N/A;1;100;#N/A;#N/A;"&amp;A";"Page &amp;P"}</definedName>
    <definedName name="_qe4" localSheetId="8">{0;0;0;0;9;#N/A;0.75;0.75;1;1;1;FALSE;FALSE;FALSE;FALSE;FALSE;#N/A;1;100;#N/A;#N/A;"&amp;A";"Page &amp;P"}</definedName>
    <definedName name="_qe4" localSheetId="4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7">{0;0;0;0;9;#N/A;0.75;0.75;1;1;1;FALSE;FALSE;FALSE;FALSE;FALSE;#N/A;1;100;#N/A;#N/A;"&amp;A";"Page &amp;P"}</definedName>
    <definedName name="_qe4" localSheetId="3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6">{0;0;0;0;9;#N/A;0.75;0.75;1;1;1;FALSE;FALSE;FALSE;FALSE;FALSE;#N/A;1;100;#N/A;#N/A;"&amp;A";"Page &amp;P"}</definedName>
    <definedName name="_qe5" localSheetId="8">{0;0;0;0;9;#N/A;0.75;0.75;1;1;1;FALSE;FALSE;FALSE;FALSE;FALSE;#N/A;1;100;#N/A;#N/A;"&amp;A";"Page &amp;P"}</definedName>
    <definedName name="_qe5" localSheetId="4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7">{0;0;0;0;9;#N/A;0.75;0.75;1;1;1;FALSE;FALSE;FALSE;FALSE;FALSE;#N/A;1;100;#N/A;#N/A;"&amp;A";"Page &amp;P"}</definedName>
    <definedName name="_qe5" localSheetId="3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6">{0;0;0;0;9;#N/A;0.75;0.75;1;1;1;FALSE;FALSE;FALSE;FALSE;FALSE;#N/A;1;100;#N/A;#N/A;"&amp;A";"Page &amp;P"}</definedName>
    <definedName name="_qe6" localSheetId="8">{0;0;0;0;9;#N/A;0.75;0.75;1;1;1;FALSE;FALSE;FALSE;FALSE;FALSE;#N/A;1;100;#N/A;#N/A;"&amp;A";"Page &amp;P"}</definedName>
    <definedName name="_qe6" localSheetId="4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7">{0;0;0;0;9;#N/A;0.75;0.75;1;1;1;FALSE;FALSE;FALSE;FALSE;FALSE;#N/A;1;100;#N/A;#N/A;"&amp;A";"Page &amp;P"}</definedName>
    <definedName name="_qe6" localSheetId="3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6">{0;0;0;0;258;#N/A;0.75;0.75;1;1;2;FALSE;FALSE;FALSE;FALSE;FALSE;#N/A;1;#N/A;1;1;"&amp;A";"Page &amp;P"}</definedName>
    <definedName name="_qe9" localSheetId="8">{0;0;0;0;258;#N/A;0.75;0.75;1;1;2;FALSE;FALSE;FALSE;FALSE;FALSE;#N/A;1;#N/A;1;1;"&amp;A";"Page &amp;P"}</definedName>
    <definedName name="_qe9" localSheetId="4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7">{0;0;0;0;258;#N/A;0.75;0.75;1;1;2;FALSE;FALSE;FALSE;FALSE;FALSE;#N/A;1;#N/A;1;1;"&amp;A";"Page &amp;P"}</definedName>
    <definedName name="_qe9" localSheetId="3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UA1" localSheetId="4">#REF!</definedName>
    <definedName name="_QUA1" localSheetId="5">#REF!</definedName>
    <definedName name="_QUA1">#REF!</definedName>
    <definedName name="_QUA2" localSheetId="4">#REF!</definedName>
    <definedName name="_QUA2" localSheetId="5">#REF!</definedName>
    <definedName name="_QUA2">#REF!</definedName>
    <definedName name="_QUA3" localSheetId="4">#REF!</definedName>
    <definedName name="_QUA3" localSheetId="5">#REF!</definedName>
    <definedName name="_QUA3">#REF!</definedName>
    <definedName name="_qw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EC97" localSheetId="4">#REF!</definedName>
    <definedName name="_REC97" localSheetId="5">#REF!</definedName>
    <definedName name="_REC97">#REF!</definedName>
    <definedName name="_Regression_Out" hidden="1">'[11] PIB Brasil ( R$ de 1996 )'!#REF!</definedName>
    <definedName name="_Regression_X" hidden="1">'[11] PIB Brasil ( R$ de 1996 )'!#REF!</definedName>
    <definedName name="_Report">0</definedName>
    <definedName name="_SG5" localSheetId="4">#REF!</definedName>
    <definedName name="_SG5" localSheetId="5">#REF!</definedName>
    <definedName name="_SG5">#REF!</definedName>
    <definedName name="_Sort" localSheetId="4" hidden="1">#REF!</definedName>
    <definedName name="_Sort" localSheetId="5" hidden="1">#REF!</definedName>
    <definedName name="_Sort" hidden="1">#REF!</definedName>
    <definedName name="_SUB1" localSheetId="4">#REF!</definedName>
    <definedName name="_SUB1" localSheetId="5">#REF!</definedName>
    <definedName name="_SUB1">#REF!</definedName>
    <definedName name="_SUB2" localSheetId="4">#REF!</definedName>
    <definedName name="_SUB2" localSheetId="5">#REF!</definedName>
    <definedName name="_SUB2">#REF!</definedName>
    <definedName name="_SUB3" localSheetId="4">#REF!</definedName>
    <definedName name="_SUB3" localSheetId="5">#REF!</definedName>
    <definedName name="_SUB3">#REF!</definedName>
    <definedName name="_tabbal" localSheetId="4">#REF!</definedName>
    <definedName name="_tabbal" localSheetId="5">#REF!</definedName>
    <definedName name="_tabbal">#REF!</definedName>
    <definedName name="_tabdre" localSheetId="4">#REF!</definedName>
    <definedName name="_tabdre" localSheetId="5">#REF!</definedName>
    <definedName name="_tabdre">#REF!</definedName>
    <definedName name="_tabflcx" localSheetId="4">#REF!</definedName>
    <definedName name="_tabflcx" localSheetId="5">#REF!</definedName>
    <definedName name="_tabflcx">#REF!</definedName>
    <definedName name="_tabflcx1">[12]base!$E$315:$AN$333</definedName>
    <definedName name="_tabgercx" localSheetId="4">#REF!</definedName>
    <definedName name="_tabgercx" localSheetId="5">#REF!</definedName>
    <definedName name="_tabgercx">#REF!</definedName>
    <definedName name="_tabgercx1">[12]base!$E$315:$AN$333</definedName>
    <definedName name="_tabindconstante" localSheetId="4">#REF!</definedName>
    <definedName name="_tabindconstante" localSheetId="5">#REF!</definedName>
    <definedName name="_tabindconstante">#REF!</definedName>
    <definedName name="_tabindcorrente" localSheetId="4">#REF!</definedName>
    <definedName name="_tabindcorrente" localSheetId="5">#REF!</definedName>
    <definedName name="_tabindcorrente">#REF!</definedName>
    <definedName name="_Table1_In1" localSheetId="4" hidden="1">#REF!</definedName>
    <definedName name="_Table1_In1" localSheetId="5" hidden="1">#REF!</definedName>
    <definedName name="_Table1_In1" hidden="1">#REF!</definedName>
    <definedName name="_Table1_Out" localSheetId="4" hidden="1">#REF!</definedName>
    <definedName name="_Table1_Out" localSheetId="5" hidden="1">#REF!</definedName>
    <definedName name="_Table1_Out" hidden="1">#REF!</definedName>
    <definedName name="_tabtrib" localSheetId="4">#REF!</definedName>
    <definedName name="_tabtrib" localSheetId="5">#REF!</definedName>
    <definedName name="_tabtrib">#REF!</definedName>
    <definedName name="_Toc505426874" localSheetId="6">'Balance Sheet IFRS'!$B$34</definedName>
    <definedName name="_TRC92">[4]vinc!#REF!</definedName>
    <definedName name="_TRC93">[4]vinc!#REF!</definedName>
    <definedName name="_TRC94">[4]vinc!#REF!</definedName>
    <definedName name="_TRC95">[4]vinc!#REF!</definedName>
    <definedName name="_TRC96">[4]vinc!#REF!</definedName>
    <definedName name="_TST3" localSheetId="4">#REF!</definedName>
    <definedName name="_TST3" localSheetId="5">#REF!</definedName>
    <definedName name="_TST3">#REF!</definedName>
    <definedName name="_TSU91">[4]vinc!$B$2:$N$4</definedName>
    <definedName name="_TSU92">[4]vinc!$A$5:$IV$15954</definedName>
    <definedName name="_TSU93">[4]vinc!#REF!</definedName>
    <definedName name="_TSU94">[4]vinc!#REF!</definedName>
    <definedName name="_TSU95">[4]vinc!#REF!</definedName>
    <definedName name="_TSU96">[4]vinc!$B$5:$N$25</definedName>
    <definedName name="_TTF92">[4]vinc!#REF!</definedName>
    <definedName name="_TTF93">[4]vinc!#REF!</definedName>
    <definedName name="_TTF94">[4]vinc!#REF!</definedName>
    <definedName name="_TTF95">[4]vinc!#REF!</definedName>
    <definedName name="_TTF96">[4]vinc!#REF!</definedName>
    <definedName name="_US97" localSheetId="4">#REF!</definedName>
    <definedName name="_US97" localSheetId="5">#REF!</definedName>
    <definedName name="_US97">#REF!</definedName>
    <definedName name="_vn1" localSheetId="4">#REF!</definedName>
    <definedName name="_vn1" localSheetId="5">#REF!</definedName>
    <definedName name="_vn1">#REF!</definedName>
    <definedName name="_wq10" localSheetId="6">{0;0;0;0;258;#N/A;0.75;0.75;1;1;2;FALSE;FALSE;FALSE;FALSE;FALSE;#N/A;1;#N/A;1;1;"&amp;A";"Page &amp;P"}</definedName>
    <definedName name="_wq10" localSheetId="8">{0;0;0;0;258;#N/A;0.75;0.75;1;1;2;FALSE;FALSE;FALSE;FALSE;FALSE;#N/A;1;#N/A;1;1;"&amp;A";"Page &amp;P"}</definedName>
    <definedName name="_wq10" localSheetId="4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7">{0;0;0;0;258;#N/A;0.75;0.75;1;1;2;FALSE;FALSE;FALSE;FALSE;FALSE;#N/A;1;#N/A;1;1;"&amp;A";"Page &amp;P"}</definedName>
    <definedName name="_wq10" localSheetId="3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6">{0;0;0;0;9;#N/A;0.75;0.75;1;1;1;FALSE;FALSE;FALSE;FALSE;FALSE;#N/A;1;100;#N/A;#N/A;"&amp;A";"Page &amp;P"}</definedName>
    <definedName name="_wq12" localSheetId="8">{0;0;0;0;9;#N/A;0.75;0.75;1;1;1;FALSE;FALSE;FALSE;FALSE;FALSE;#N/A;1;100;#N/A;#N/A;"&amp;A";"Page &amp;P"}</definedName>
    <definedName name="_wq12" localSheetId="4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7">{0;0;0;0;9;#N/A;0.75;0.75;1;1;1;FALSE;FALSE;FALSE;FALSE;FALSE;#N/A;1;100;#N/A;#N/A;"&amp;A";"Page &amp;P"}</definedName>
    <definedName name="_wq12" localSheetId="3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6">{0;0;0;0;9;#N/A;0.75;0.75;1;1;1;FALSE;FALSE;FALSE;FALSE;FALSE;#N/A;1;100;#N/A;#N/A;"&amp;A";"Page &amp;P"}</definedName>
    <definedName name="_wq4" localSheetId="8">{0;0;0;0;9;#N/A;0.75;0.75;1;1;1;FALSE;FALSE;FALSE;FALSE;FALSE;#N/A;1;100;#N/A;#N/A;"&amp;A";"Page &amp;P"}</definedName>
    <definedName name="_wq4" localSheetId="4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7">{0;0;0;0;9;#N/A;0.75;0.75;1;1;1;FALSE;FALSE;FALSE;FALSE;FALSE;#N/A;1;100;#N/A;#N/A;"&amp;A";"Page &amp;P"}</definedName>
    <definedName name="_wq4" localSheetId="3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6">{0;0;0;0;9;#N/A;0.75;0.75;1;1;1;FALSE;FALSE;FALSE;FALSE;FALSE;#N/A;1;100;#N/A;#N/A;"&amp;A";"Page &amp;P"}</definedName>
    <definedName name="_wq5" localSheetId="8">{0;0;0;0;9;#N/A;0.75;0.75;1;1;1;FALSE;FALSE;FALSE;FALSE;FALSE;#N/A;1;100;#N/A;#N/A;"&amp;A";"Page &amp;P"}</definedName>
    <definedName name="_wq5" localSheetId="4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7">{0;0;0;0;9;#N/A;0.75;0.75;1;1;1;FALSE;FALSE;FALSE;FALSE;FALSE;#N/A;1;100;#N/A;#N/A;"&amp;A";"Page &amp;P"}</definedName>
    <definedName name="_wq5" localSheetId="3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6">{0;0;0;0;9;#N/A;0.75;0.75;1;1;1;FALSE;FALSE;FALSE;FALSE;FALSE;#N/A;1;100;#N/A;#N/A;"&amp;A";"Page &amp;P"}</definedName>
    <definedName name="_wq6" localSheetId="8">{0;0;0;0;9;#N/A;0.75;0.75;1;1;1;FALSE;FALSE;FALSE;FALSE;FALSE;#N/A;1;100;#N/A;#N/A;"&amp;A";"Page &amp;P"}</definedName>
    <definedName name="_wq6" localSheetId="4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7">{0;0;0;0;9;#N/A;0.75;0.75;1;1;1;FALSE;FALSE;FALSE;FALSE;FALSE;#N/A;1;100;#N/A;#N/A;"&amp;A";"Page &amp;P"}</definedName>
    <definedName name="_wq6" localSheetId="3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6">{0;0;0;0;9;#N/A;0.75;0.75;1;1;1;FALSE;FALSE;FALSE;FALSE;FALSE;#N/A;1;100;#N/A;#N/A;"&amp;A";"Page &amp;P"}</definedName>
    <definedName name="_ZBalance" localSheetId="8">{0;0;0;0;9;#N/A;0.75;0.75;1;1;1;FALSE;FALSE;FALSE;FALSE;FALSE;#N/A;1;100;#N/A;#N/A;"&amp;A";"Page &amp;P"}</definedName>
    <definedName name="_ZBalance" localSheetId="4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7">{0;0;0;0;9;#N/A;0.75;0.75;1;1;1;FALSE;FALSE;FALSE;FALSE;FALSE;#N/A;1;100;#N/A;#N/A;"&amp;A";"Page &amp;P"}</definedName>
    <definedName name="_ZBalance" localSheetId="3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6">{0;0;0;0;9;#N/A;0.75;0.75;1;1;1;FALSE;FALSE;FALSE;FALSE;FALSE;#N/A;1;100;#N/A;#N/A;"&amp;A";"Page &amp;P"}</definedName>
    <definedName name="_ZCash" localSheetId="8">{0;0;0;0;9;#N/A;0.75;0.75;1;1;1;FALSE;FALSE;FALSE;FALSE;FALSE;#N/A;1;100;#N/A;#N/A;"&amp;A";"Page &amp;P"}</definedName>
    <definedName name="_ZCash" localSheetId="4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7">{0;0;0;0;9;#N/A;0.75;0.75;1;1;1;FALSE;FALSE;FALSE;FALSE;FALSE;#N/A;1;100;#N/A;#N/A;"&amp;A";"Page &amp;P"}</definedName>
    <definedName name="_ZCash" localSheetId="3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6">{0;0;0;0;9;#N/A;0.75;0.75;1;1;1;FALSE;FALSE;FALSE;FALSE;FALSE;#N/A;1;100;#N/A;#N/A;"&amp;A";"Page &amp;P"}</definedName>
    <definedName name="_ZDebt" localSheetId="8">{0;0;0;0;9;#N/A;0.75;0.75;1;1;1;FALSE;FALSE;FALSE;FALSE;FALSE;#N/A;1;100;#N/A;#N/A;"&amp;A";"Page &amp;P"}</definedName>
    <definedName name="_ZDebt" localSheetId="4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7">{0;0;0;0;9;#N/A;0.75;0.75;1;1;1;FALSE;FALSE;FALSE;FALSE;FALSE;#N/A;1;100;#N/A;#N/A;"&amp;A";"Page &amp;P"}</definedName>
    <definedName name="_ZDebt" localSheetId="3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6">{0;0;0;0;258;#N/A;0.75;0.75;1;1;2;FALSE;FALSE;FALSE;FALSE;FALSE;#N/A;1;#N/A;1;1;"&amp;A";"Page &amp;P"}</definedName>
    <definedName name="_ZDeprec." localSheetId="8">{0;0;0;0;258;#N/A;0.75;0.75;1;1;2;FALSE;FALSE;FALSE;FALSE;FALSE;#N/A;1;#N/A;1;1;"&amp;A";"Page &amp;P"}</definedName>
    <definedName name="_ZDeprec." localSheetId="4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7">{0;0;0;0;258;#N/A;0.75;0.75;1;1;2;FALSE;FALSE;FALSE;FALSE;FALSE;#N/A;1;#N/A;1;1;"&amp;A";"Page &amp;P"}</definedName>
    <definedName name="_ZDeprec." localSheetId="3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" localSheetId="4">#REF!</definedName>
    <definedName name="a" localSheetId="5">#REF!</definedName>
    <definedName name="a">#REF!</definedName>
    <definedName name="A___DIRETORIA_ADMINISTRATIVA" localSheetId="4">#REF!</definedName>
    <definedName name="A___DIRETORIA_ADMINISTRATIVA" localSheetId="5">#REF!</definedName>
    <definedName name="A___DIRETORIA_ADMINISTRATIVA">#REF!</definedName>
    <definedName name="a1d">'[13](TAP) GTF'!$B$34</definedName>
    <definedName name="A1e">'[13](TAP) GTF'!$C$34</definedName>
    <definedName name="A1remlife" localSheetId="4">#REF!</definedName>
    <definedName name="A1remlife" localSheetId="5">#REF!</definedName>
    <definedName name="A1remlife">#REF!</definedName>
    <definedName name="A1resid" localSheetId="4">#REF!</definedName>
    <definedName name="A1resid" localSheetId="5">#REF!</definedName>
    <definedName name="A1resid">#REF!</definedName>
    <definedName name="A1stdlife" localSheetId="4">#REF!</definedName>
    <definedName name="A1stdlife" localSheetId="5">#REF!</definedName>
    <definedName name="A1stdlife">#REF!</definedName>
    <definedName name="A1taxremlife" localSheetId="4">#REF!</definedName>
    <definedName name="A1taxremlife" localSheetId="5">#REF!</definedName>
    <definedName name="A1taxremlife">#REF!</definedName>
    <definedName name="A1taxstdlife" localSheetId="4">#REF!</definedName>
    <definedName name="A1taxstdlife" localSheetId="5">#REF!</definedName>
    <definedName name="A1taxstdlife">#REF!</definedName>
    <definedName name="A1taxvalue" localSheetId="4">#REF!</definedName>
    <definedName name="A1taxvalue" localSheetId="5">#REF!</definedName>
    <definedName name="A1taxvalue">#REF!</definedName>
    <definedName name="A1value" localSheetId="4">#REF!</definedName>
    <definedName name="A1value" localSheetId="5">#REF!</definedName>
    <definedName name="A1value">#REF!</definedName>
    <definedName name="a2d">'[13](TAP) GTF'!$B$35</definedName>
    <definedName name="A2e">'[13](TAP) GTF'!$C$35</definedName>
    <definedName name="A2remlife" localSheetId="4">#REF!</definedName>
    <definedName name="A2remlife" localSheetId="5">#REF!</definedName>
    <definedName name="A2remlife">#REF!</definedName>
    <definedName name="A2resid" localSheetId="4">#REF!</definedName>
    <definedName name="A2resid" localSheetId="5">#REF!</definedName>
    <definedName name="A2resid">#REF!</definedName>
    <definedName name="A2stdlife" localSheetId="4">#REF!</definedName>
    <definedName name="A2stdlife" localSheetId="5">#REF!</definedName>
    <definedName name="A2stdlife">#REF!</definedName>
    <definedName name="A2taxremlife" localSheetId="4">#REF!</definedName>
    <definedName name="A2taxremlife" localSheetId="5">#REF!</definedName>
    <definedName name="A2taxremlife">#REF!</definedName>
    <definedName name="A2taxstdlife" localSheetId="4">#REF!</definedName>
    <definedName name="A2taxstdlife" localSheetId="5">#REF!</definedName>
    <definedName name="A2taxstdlife">#REF!</definedName>
    <definedName name="A2taxvalue" localSheetId="4">#REF!</definedName>
    <definedName name="A2taxvalue" localSheetId="5">#REF!</definedName>
    <definedName name="A2taxvalue">#REF!</definedName>
    <definedName name="A2value" localSheetId="4">#REF!</definedName>
    <definedName name="A2value" localSheetId="5">#REF!</definedName>
    <definedName name="A2value">#REF!</definedName>
    <definedName name="A3ad">'[13](TAP) GTF'!$B$37</definedName>
    <definedName name="A3ae">'[13](TAP) GTF'!$C$37</definedName>
    <definedName name="a3d">'[13](TAP) GTF'!$B$36</definedName>
    <definedName name="A3e">'[13](TAP) GTF'!$C$36</definedName>
    <definedName name="A3remlife" localSheetId="4">#REF!</definedName>
    <definedName name="A3remlife" localSheetId="5">#REF!</definedName>
    <definedName name="A3remlife">#REF!</definedName>
    <definedName name="A3resid" localSheetId="4">#REF!</definedName>
    <definedName name="A3resid" localSheetId="5">#REF!</definedName>
    <definedName name="A3resid">#REF!</definedName>
    <definedName name="A3stdlife" localSheetId="4">#REF!</definedName>
    <definedName name="A3stdlife" localSheetId="5">#REF!</definedName>
    <definedName name="A3stdlife">#REF!</definedName>
    <definedName name="A3taxremlife" localSheetId="4">#REF!</definedName>
    <definedName name="A3taxremlife" localSheetId="5">#REF!</definedName>
    <definedName name="A3taxremlife">#REF!</definedName>
    <definedName name="A3taxstdlife" localSheetId="4">#REF!</definedName>
    <definedName name="A3taxstdlife" localSheetId="5">#REF!</definedName>
    <definedName name="A3taxstdlife">#REF!</definedName>
    <definedName name="A3taxvalue" localSheetId="4">#REF!</definedName>
    <definedName name="A3taxvalue" localSheetId="5">#REF!</definedName>
    <definedName name="A3taxvalue">#REF!</definedName>
    <definedName name="A3value" localSheetId="4">#REF!</definedName>
    <definedName name="A3value" localSheetId="5">#REF!</definedName>
    <definedName name="A3value">#REF!</definedName>
    <definedName name="A4d">'[13](TAP) GTF'!$B$38</definedName>
    <definedName name="A4e">'[13](TAP) GTF'!$C$38</definedName>
    <definedName name="AA" hidden="1">[14]Real_2004!$CE$7:$CE$12</definedName>
    <definedName name="aaa" localSheetId="6" hidden="1">{"'MAR'!$B$2:$Q$29","'Resumo Mensal - Consumo 2002'!$B$2:$O$29","'Resumo Mensal - Clientes 2002'!$B$2:$O$29","'Resumo Anual - Consumo'!$B$2:$H$29"}</definedName>
    <definedName name="aaa" localSheetId="8" hidden="1">{"'MAR'!$B$2:$Q$29","'Resumo Mensal - Consumo 2002'!$B$2:$O$29","'Resumo Mensal - Clientes 2002'!$B$2:$O$29","'Resumo Anual - Consumo'!$B$2:$H$29"}</definedName>
    <definedName name="aaa" localSheetId="4" hidden="1">{"'MAR'!$B$2:$Q$29","'Resumo Mensal - Consumo 2002'!$B$2:$O$29","'Resumo Mensal - Clientes 2002'!$B$2:$O$29","'Resumo Anual - Consumo'!$B$2:$H$29"}</definedName>
    <definedName name="aaa" localSheetId="5" hidden="1">{"'MAR'!$B$2:$Q$29","'Resumo Mensal - Consumo 2002'!$B$2:$O$29","'Resumo Mensal - Clientes 2002'!$B$2:$O$29","'Resumo Anual - Consumo'!$B$2:$H$29"}</definedName>
    <definedName name="aaa" localSheetId="7" hidden="1">{"'MAR'!$B$2:$Q$29","'Resumo Mensal - Consumo 2002'!$B$2:$O$29","'Resumo Mensal - Clientes 2002'!$B$2:$O$29","'Resumo Anual - Consumo'!$B$2:$H$29"}</definedName>
    <definedName name="aaa" localSheetId="3" hidden="1">{"'MAR'!$B$2:$Q$29","'Resumo Mensal - Consumo 2002'!$B$2:$O$29","'Resumo Mensal - Clientes 2002'!$B$2:$O$29","'Resumo Anual - Consumo'!$B$2:$H$29"}</definedName>
    <definedName name="aaa" hidden="1">{"'MAR'!$B$2:$Q$29","'Resumo Mensal - Consumo 2002'!$B$2:$O$29","'Resumo Mensal - Clientes 2002'!$B$2:$O$29","'Resumo Anual - Consumo'!$B$2:$H$29"}</definedName>
    <definedName name="aaaa" localSheetId="6" hidden="1">{#N/A,#N/A,FALSE,"Pag.01"}</definedName>
    <definedName name="aaaa" localSheetId="8" hidden="1">{#N/A,#N/A,FALSE,"Pag.01"}</definedName>
    <definedName name="aaaa" localSheetId="4" hidden="1">{#N/A,#N/A,FALSE,"Pag.01"}</definedName>
    <definedName name="aaaa" localSheetId="5" hidden="1">{#N/A,#N/A,FALSE,"Pag.01"}</definedName>
    <definedName name="aaaa" localSheetId="7" hidden="1">{#N/A,#N/A,FALSE,"Pag.01"}</definedName>
    <definedName name="aaaa" localSheetId="3" hidden="1">{#N/A,#N/A,FALSE,"Pag.01"}</definedName>
    <definedName name="aaaa" hidden="1">{#N/A,#N/A,FALSE,"Pag.01"}</definedName>
    <definedName name="AAAAA" hidden="1">[14]Real_2004!$BY$7:$BY$11</definedName>
    <definedName name="AAAAAA" hidden="1">[14]Real_2004!$D$23</definedName>
    <definedName name="aaaaaaaa" localSheetId="4">#REF!</definedName>
    <definedName name="aaaaaaaa" localSheetId="5">#REF!</definedName>
    <definedName name="aaaaaaaa">#REF!</definedName>
    <definedName name="AAAAAAAAA" hidden="1">[14]Real_2004!$BY$7:$BY$11</definedName>
    <definedName name="aaaaaaaaaaaaaaaaaa" localSheetId="4">#REF!</definedName>
    <definedName name="aaaaaaaaaaaaaaaaaa" localSheetId="5">#REF!</definedName>
    <definedName name="aaaaaaaaaaaaaaaaaa">#REF!</definedName>
    <definedName name="AAXXX" localSheetId="6" hidden="1">{"'Sheet1'!$A$1:$G$85"}</definedName>
    <definedName name="AAXXX" localSheetId="8" hidden="1">{"'Sheet1'!$A$1:$G$85"}</definedName>
    <definedName name="AAXXX" localSheetId="4" hidden="1">{"'Sheet1'!$A$1:$G$85"}</definedName>
    <definedName name="AAXXX" localSheetId="5" hidden="1">{"'Sheet1'!$A$1:$G$85"}</definedName>
    <definedName name="AAXXX" localSheetId="7" hidden="1">{"'Sheet1'!$A$1:$G$85"}</definedName>
    <definedName name="AAXXX" localSheetId="3" hidden="1">{"'Sheet1'!$A$1:$G$85"}</definedName>
    <definedName name="AAXXX" hidden="1">{"'Sheet1'!$A$1:$G$85"}</definedName>
    <definedName name="ab" localSheetId="4">#REF!</definedName>
    <definedName name="ab" localSheetId="5">#REF!</definedName>
    <definedName name="ab">#REF!</definedName>
    <definedName name="abc" localSheetId="4">#REF!</definedName>
    <definedName name="abc" localSheetId="5">#REF!</definedName>
    <definedName name="abc">#REF!</definedName>
    <definedName name="abeca" localSheetId="4">#REF!</definedName>
    <definedName name="abeca" localSheetId="5">#REF!</definedName>
    <definedName name="abeca">#REF!</definedName>
    <definedName name="ABEDIVGRAF" localSheetId="4">#REF!</definedName>
    <definedName name="ABEDIVGRAF" localSheetId="5">#REF!</definedName>
    <definedName name="ABEDIVGRAF">#REF!</definedName>
    <definedName name="AC">'[15]0 &lt; VCM &lt; 1.350'!$C$15:$C$23</definedName>
    <definedName name="AcctNTot" localSheetId="4">#REF!</definedName>
    <definedName name="AcctNTot" localSheetId="5">#REF!</definedName>
    <definedName name="AcctNTot">#REF!</definedName>
    <definedName name="AcctTot" localSheetId="4">#REF!</definedName>
    <definedName name="AcctTot" localSheetId="5">#REF!</definedName>
    <definedName name="AcctTot">#REF!</definedName>
    <definedName name="ACOMP" localSheetId="4">#REF!</definedName>
    <definedName name="ACOMP" localSheetId="5">#REF!</definedName>
    <definedName name="ACOMP">#REF!</definedName>
    <definedName name="Acres_Decresc_05">'[16]2º 3º pedidos'!$D$70:$P$76</definedName>
    <definedName name="Acresc_Decres">'[16]2º 3º pedidos'!$D$42:$P$48</definedName>
    <definedName name="ACTAPRFEE" localSheetId="4">#REF!</definedName>
    <definedName name="ACTAPRFEE" localSheetId="5">#REF!</definedName>
    <definedName name="ACTAPRFEE">#REF!</definedName>
    <definedName name="ACTAPRINT" localSheetId="4">#REF!</definedName>
    <definedName name="ACTAPRINT" localSheetId="5">#REF!</definedName>
    <definedName name="ACTAPRINT">#REF!</definedName>
    <definedName name="ACTAUGFEE" localSheetId="4">#REF!</definedName>
    <definedName name="ACTAUGFEE" localSheetId="5">#REF!</definedName>
    <definedName name="ACTAUGFEE">#REF!</definedName>
    <definedName name="ACTAUGINT" localSheetId="4">#REF!</definedName>
    <definedName name="ACTAUGINT" localSheetId="5">#REF!</definedName>
    <definedName name="ACTAUGINT">#REF!</definedName>
    <definedName name="ACTDECFEE" localSheetId="4">#REF!</definedName>
    <definedName name="ACTDECFEE" localSheetId="5">#REF!</definedName>
    <definedName name="ACTDECFEE">#REF!</definedName>
    <definedName name="ACTDECINT" localSheetId="4">#REF!</definedName>
    <definedName name="ACTDECINT" localSheetId="5">#REF!</definedName>
    <definedName name="ACTDECINT">#REF!</definedName>
    <definedName name="ACTFEBFEE" localSheetId="4">#REF!</definedName>
    <definedName name="ACTFEBFEE" localSheetId="5">#REF!</definedName>
    <definedName name="ACTFEBFEE">#REF!</definedName>
    <definedName name="ACTFEBINT" localSheetId="4">#REF!</definedName>
    <definedName name="ACTFEBINT" localSheetId="5">#REF!</definedName>
    <definedName name="ACTFEBINT">#REF!</definedName>
    <definedName name="ACTJANFEE" localSheetId="4">#REF!</definedName>
    <definedName name="ACTJANFEE" localSheetId="5">#REF!</definedName>
    <definedName name="ACTJANFEE">#REF!</definedName>
    <definedName name="ACTJANINT" localSheetId="4">#REF!</definedName>
    <definedName name="ACTJANINT" localSheetId="5">#REF!</definedName>
    <definedName name="ACTJANINT">#REF!</definedName>
    <definedName name="ACTJULFEE" localSheetId="4">#REF!</definedName>
    <definedName name="ACTJULFEE" localSheetId="5">#REF!</definedName>
    <definedName name="ACTJULFEE">#REF!</definedName>
    <definedName name="ACTJULINT" localSheetId="4">#REF!</definedName>
    <definedName name="ACTJULINT" localSheetId="5">#REF!</definedName>
    <definedName name="ACTJULINT">#REF!</definedName>
    <definedName name="ACTJUNFEE" localSheetId="4">#REF!</definedName>
    <definedName name="ACTJUNFEE" localSheetId="5">#REF!</definedName>
    <definedName name="ACTJUNFEE">#REF!</definedName>
    <definedName name="ACTJUNINT" localSheetId="4">#REF!</definedName>
    <definedName name="ACTJUNINT" localSheetId="5">#REF!</definedName>
    <definedName name="ACTJUNINT">#REF!</definedName>
    <definedName name="ACTMARFEE" localSheetId="4">#REF!</definedName>
    <definedName name="ACTMARFEE" localSheetId="5">#REF!</definedName>
    <definedName name="ACTMARFEE">#REF!</definedName>
    <definedName name="ACTMARINT" localSheetId="4">#REF!</definedName>
    <definedName name="ACTMARINT" localSheetId="5">#REF!</definedName>
    <definedName name="ACTMARINT">#REF!</definedName>
    <definedName name="ACTMAYFEE" localSheetId="4">#REF!</definedName>
    <definedName name="ACTMAYFEE" localSheetId="5">#REF!</definedName>
    <definedName name="ACTMAYFEE">#REF!</definedName>
    <definedName name="ACTMAYINT" localSheetId="4">#REF!</definedName>
    <definedName name="ACTMAYINT" localSheetId="5">#REF!</definedName>
    <definedName name="ACTMAYINT">#REF!</definedName>
    <definedName name="ACTNOVFEE" localSheetId="4">#REF!</definedName>
    <definedName name="ACTNOVFEE" localSheetId="5">#REF!</definedName>
    <definedName name="ACTNOVFEE">#REF!</definedName>
    <definedName name="ACTNOVINT" localSheetId="4">#REF!</definedName>
    <definedName name="ACTNOVINT" localSheetId="5">#REF!</definedName>
    <definedName name="ACTNOVINT">#REF!</definedName>
    <definedName name="ACTOCTFEE" localSheetId="4">#REF!</definedName>
    <definedName name="ACTOCTFEE" localSheetId="5">#REF!</definedName>
    <definedName name="ACTOCTFEE">#REF!</definedName>
    <definedName name="ACTOCTINT" localSheetId="4">#REF!</definedName>
    <definedName name="ACTOCTINT" localSheetId="5">#REF!</definedName>
    <definedName name="ACTOCTINT">#REF!</definedName>
    <definedName name="ACTSEPFEE" localSheetId="4">#REF!</definedName>
    <definedName name="ACTSEPFEE" localSheetId="5">#REF!</definedName>
    <definedName name="ACTSEPFEE">#REF!</definedName>
    <definedName name="ACTSEPINT" localSheetId="4">#REF!</definedName>
    <definedName name="ACTSEPINT" localSheetId="5">#REF!</definedName>
    <definedName name="ACTSEPINT">#REF!</definedName>
    <definedName name="acumulado">'[17]0 &lt; VCM &lt; 1.350'!$C$15:$C$23</definedName>
    <definedName name="Adjud">[18]Inputs!$C$51</definedName>
    <definedName name="agcred">[4]vinc!$AS$3:$AV$34</definedName>
    <definedName name="AHE_PORTO_ESTRELA">[19]LT!#REF!</definedName>
    <definedName name="AI___DEPARTAMENTO_DE_TECNOLOGIA_DE_INFORMAÇÃO" localSheetId="4">#REF!</definedName>
    <definedName name="AI___DEPARTAMENTO_DE_TECNOLOGIA_DE_INFORMAÇÃO" localSheetId="5">#REF!</definedName>
    <definedName name="AI___DEPARTAMENTO_DE_TECNOLOGIA_DE_INFORMAÇÃO">#REF!</definedName>
    <definedName name="AJUSTE" localSheetId="4">#REF!</definedName>
    <definedName name="AJUSTE" localSheetId="5">#REF!</definedName>
    <definedName name="AJUSTE">#REF!</definedName>
    <definedName name="AJUSTES">#N/A</definedName>
    <definedName name="akdijfjnfosEJF" localSheetId="4">#REF!</definedName>
    <definedName name="akdijfjnfosEJF" localSheetId="5">#REF!</definedName>
    <definedName name="akdijfjnfosEJF">#REF!</definedName>
    <definedName name="aliq_ir_antes" localSheetId="4">#REF!</definedName>
    <definedName name="aliq_ir_antes" localSheetId="5">#REF!</definedName>
    <definedName name="aliq_ir_antes">#REF!</definedName>
    <definedName name="aliq_ir_depois" localSheetId="4">#REF!</definedName>
    <definedName name="aliq_ir_depois" localSheetId="5">#REF!</definedName>
    <definedName name="aliq_ir_depois">#REF!</definedName>
    <definedName name="amort" localSheetId="4">#REF!</definedName>
    <definedName name="amort" localSheetId="5">#REF!</definedName>
    <definedName name="amort">#REF!</definedName>
    <definedName name="Amortização" localSheetId="4">#REF!</definedName>
    <definedName name="Amortização" localSheetId="5">#REF!</definedName>
    <definedName name="Amortização">#REF!</definedName>
    <definedName name="ANE" localSheetId="4">#REF!</definedName>
    <definedName name="ANE" localSheetId="5">#REF!</definedName>
    <definedName name="ANE">#REF!</definedName>
    <definedName name="Anexo" localSheetId="4">#REF!</definedName>
    <definedName name="Anexo" localSheetId="5">#REF!</definedName>
    <definedName name="Anexo">#REF!</definedName>
    <definedName name="ANEXO01" localSheetId="4">#REF!</definedName>
    <definedName name="ANEXO01" localSheetId="5">#REF!</definedName>
    <definedName name="ANEXO01">#REF!</definedName>
    <definedName name="ANEXO02" localSheetId="4">#REF!</definedName>
    <definedName name="ANEXO02" localSheetId="5">#REF!</definedName>
    <definedName name="ANEXO02">#REF!</definedName>
    <definedName name="ANEXO03" localSheetId="4">#REF!</definedName>
    <definedName name="ANEXO03" localSheetId="5">#REF!</definedName>
    <definedName name="ANEXO03">#REF!</definedName>
    <definedName name="ANEXO04" localSheetId="4">#REF!</definedName>
    <definedName name="ANEXO04" localSheetId="5">#REF!</definedName>
    <definedName name="ANEXO04">#REF!</definedName>
    <definedName name="ANEXO98" localSheetId="4">#REF!</definedName>
    <definedName name="ANEXO98" localSheetId="5">#REF!</definedName>
    <definedName name="ANEXO98">#REF!</definedName>
    <definedName name="ANEXO99" localSheetId="4">#REF!</definedName>
    <definedName name="ANEXO99" localSheetId="5">#REF!</definedName>
    <definedName name="ANEXO99">#REF!</definedName>
    <definedName name="Ano_Inicial">[20]Inputs!$C$32</definedName>
    <definedName name="ANO_INICIO_CMARG">[21]Controle!$H$27</definedName>
    <definedName name="ANOS">[21]Controle!$E$35:$E$43</definedName>
    <definedName name="ANOUNO" localSheetId="4">#REF!</definedName>
    <definedName name="ANOUNO" localSheetId="5">#REF!</definedName>
    <definedName name="ANOUNO">#REF!</definedName>
    <definedName name="anscount" hidden="1">3</definedName>
    <definedName name="AOM">[22]Entradas!$D$25</definedName>
    <definedName name="AOMC" localSheetId="4">#REF!</definedName>
    <definedName name="AOMC" localSheetId="5">#REF!</definedName>
    <definedName name="AOMC">#REF!</definedName>
    <definedName name="AOMI" localSheetId="4">#REF!</definedName>
    <definedName name="AOMI" localSheetId="5">#REF!</definedName>
    <definedName name="AOMI">#REF!</definedName>
    <definedName name="AP" localSheetId="4">#REF!</definedName>
    <definedName name="AP" localSheetId="5">#REF!</definedName>
    <definedName name="AP">#REF!</definedName>
    <definedName name="AP___DEPARTAMENTO_GESTÃO_PATRIMONIAL_E_SERVIÇOS" localSheetId="4">#REF!</definedName>
    <definedName name="AP___DEPARTAMENTO_GESTÃO_PATRIMONIAL_E_SERVIÇOS" localSheetId="5">#REF!</definedName>
    <definedName name="AP___DEPARTAMENTO_GESTÃO_PATRIMONIAL_E_SERVIÇOS">#REF!</definedName>
    <definedName name="Aplic.">[4]vinc!$A$1:$A$65536</definedName>
    <definedName name="apresentação" localSheetId="4">#REF!</definedName>
    <definedName name="apresentação" localSheetId="5">#REF!</definedName>
    <definedName name="apresentação">#REF!</definedName>
    <definedName name="AprL3" localSheetId="4">#REF!</definedName>
    <definedName name="AprL3" localSheetId="5">#REF!</definedName>
    <definedName name="AprL3">#REF!</definedName>
    <definedName name="AprL4" localSheetId="4">#REF!</definedName>
    <definedName name="AprL4" localSheetId="5">#REF!</definedName>
    <definedName name="AprL4">#REF!</definedName>
    <definedName name="AprL5" localSheetId="4">#REF!</definedName>
    <definedName name="AprL5" localSheetId="5">#REF!</definedName>
    <definedName name="AprL5">#REF!</definedName>
    <definedName name="AprNI1" localSheetId="4">#REF!</definedName>
    <definedName name="AprNI1" localSheetId="5">#REF!</definedName>
    <definedName name="AprNI1">#REF!</definedName>
    <definedName name="AprNI2" localSheetId="4">#REF!</definedName>
    <definedName name="AprNI2" localSheetId="5">#REF!</definedName>
    <definedName name="AprNI2">#REF!</definedName>
    <definedName name="AprNI3" localSheetId="4">#REF!</definedName>
    <definedName name="AprNI3" localSheetId="5">#REF!</definedName>
    <definedName name="AprNI3">#REF!</definedName>
    <definedName name="AprNI4" localSheetId="4">#REF!</definedName>
    <definedName name="AprNI4" localSheetId="5">#REF!</definedName>
    <definedName name="AprNI4">#REF!</definedName>
    <definedName name="AprNI5" localSheetId="4">#REF!</definedName>
    <definedName name="AprNI5" localSheetId="5">#REF!</definedName>
    <definedName name="AprNI5">#REF!</definedName>
    <definedName name="ARCH" localSheetId="4">#REF!</definedName>
    <definedName name="ARCH" localSheetId="5">#REF!</definedName>
    <definedName name="ARCH">#REF!</definedName>
    <definedName name="_xlnm.Extract" localSheetId="4">#REF!</definedName>
    <definedName name="_xlnm.Extract" localSheetId="5">#REF!</definedName>
    <definedName name="_xlnm.Extract">#REF!</definedName>
    <definedName name="_xlnm.Print_Area" localSheetId="4">Debt!#REF!</definedName>
    <definedName name="_xlnm.Print_Area" localSheetId="5">#REF!</definedName>
    <definedName name="_xlnm.Print_Area">#REF!</definedName>
    <definedName name="Área_impressão_IM" localSheetId="4">#REF!</definedName>
    <definedName name="Área_impressão_IM" localSheetId="5">#REF!</definedName>
    <definedName name="Área_impressão_IM">#REF!</definedName>
    <definedName name="AS">[23]AS!$E$347:$E$397</definedName>
    <definedName name="AS___DEPARTAMENTO_DE_SUPRIMENTOS" localSheetId="4">#REF!</definedName>
    <definedName name="AS___DEPARTAMENTO_DE_SUPRIMENTOS" localSheetId="5">#REF!</definedName>
    <definedName name="AS___DEPARTAMENTO_DE_SUPRIMENTOS">#REF!</definedName>
    <definedName name="AS2DocOpenMode" hidden="1">"AS2DocumentEdit"</definedName>
    <definedName name="ASd">'[13](TAP) GTF'!$B$39</definedName>
    <definedName name="ASe">'[13](TAP) GTF'!$C$39</definedName>
    <definedName name="Asset_Life" localSheetId="4">#REF!</definedName>
    <definedName name="Asset_Life" localSheetId="5">#REF!</definedName>
    <definedName name="Asset_Life">#REF!</definedName>
    <definedName name="ASSET_PEN" localSheetId="4">#REF!</definedName>
    <definedName name="ASSET_PEN" localSheetId="5">#REF!</definedName>
    <definedName name="ASSET_PEN">#REF!</definedName>
    <definedName name="Asset1" localSheetId="4">#REF!</definedName>
    <definedName name="Asset1" localSheetId="5">#REF!</definedName>
    <definedName name="Asset1">#REF!</definedName>
    <definedName name="Asset2" localSheetId="4">#REF!</definedName>
    <definedName name="Asset2" localSheetId="5">#REF!</definedName>
    <definedName name="Asset2">#REF!</definedName>
    <definedName name="Asset3" localSheetId="4">#REF!</definedName>
    <definedName name="Asset3" localSheetId="5">#REF!</definedName>
    <definedName name="Asset3">#REF!</definedName>
    <definedName name="Até">'[17]0 &lt; VCM &lt; 1.350'!$C$15:$K$22</definedName>
    <definedName name="atento">[4]vinc!$R$6:$T$37</definedName>
    <definedName name="ATIVO" localSheetId="4">#REF!</definedName>
    <definedName name="ATIVO" localSheetId="5">#REF!</definedName>
    <definedName name="ATIVO">#REF!</definedName>
    <definedName name="atual" localSheetId="4">#REF!,#REF!,#REF!,#REF!,#REF!,#REF!</definedName>
    <definedName name="atual" localSheetId="5">#REF!,#REF!,#REF!,#REF!,#REF!,#REF!</definedName>
    <definedName name="atual">#REF!,#REF!,#REF!,#REF!,#REF!,#REF!</definedName>
    <definedName name="atualizado_ate">[24]Menu!$A$89</definedName>
    <definedName name="AugL3" localSheetId="4">#REF!</definedName>
    <definedName name="AugL3" localSheetId="5">#REF!</definedName>
    <definedName name="AugL3">#REF!</definedName>
    <definedName name="AugL4" localSheetId="4">#REF!</definedName>
    <definedName name="AugL4" localSheetId="5">#REF!</definedName>
    <definedName name="AugL4">#REF!</definedName>
    <definedName name="AugL5" localSheetId="4">#REF!</definedName>
    <definedName name="AugL5" localSheetId="5">#REF!</definedName>
    <definedName name="AugL5">#REF!</definedName>
    <definedName name="AugNI1" localSheetId="4">#REF!</definedName>
    <definedName name="AugNI1" localSheetId="5">#REF!</definedName>
    <definedName name="AugNI1">#REF!</definedName>
    <definedName name="AugNI2" localSheetId="4">#REF!</definedName>
    <definedName name="AugNI2" localSheetId="5">#REF!</definedName>
    <definedName name="AugNI2">#REF!</definedName>
    <definedName name="AugNI3" localSheetId="4">#REF!</definedName>
    <definedName name="AugNI3" localSheetId="5">#REF!</definedName>
    <definedName name="AugNI3">#REF!</definedName>
    <definedName name="AugNI4" localSheetId="4">#REF!</definedName>
    <definedName name="AugNI4" localSheetId="5">#REF!</definedName>
    <definedName name="AugNI4">#REF!</definedName>
    <definedName name="AugNI5" localSheetId="4">#REF!</definedName>
    <definedName name="AugNI5" localSheetId="5">#REF!</definedName>
    <definedName name="AugNI5">#REF!</definedName>
    <definedName name="AUMENTO" localSheetId="4">#REF!</definedName>
    <definedName name="AUMENTO" localSheetId="5">#REF!</definedName>
    <definedName name="AUMENTO">#REF!</definedName>
    <definedName name="AumentoVendaEnergia" localSheetId="4">#REF!</definedName>
    <definedName name="AumentoVendaEnergia" localSheetId="5">#REF!</definedName>
    <definedName name="AumentoVendaEnergia">#REF!</definedName>
    <definedName name="AUTO" localSheetId="4">#REF!</definedName>
    <definedName name="AUTO" localSheetId="5">#REF!</definedName>
    <definedName name="AUTO">#REF!</definedName>
    <definedName name="AY" localSheetId="4">#REF!</definedName>
    <definedName name="AY" localSheetId="5">#REF!</definedName>
    <definedName name="AY">#REF!</definedName>
    <definedName name="azul_a1dfp">'[13](TAP) GTF'!$B$58</definedName>
    <definedName name="azul_a1dp">'[13](TAP) GTF'!$B$56</definedName>
    <definedName name="azul_a1efps">'[13](TAP) GTF'!$C$58</definedName>
    <definedName name="azul_a1efpu">'[13](TAP) GTF'!$C$59</definedName>
    <definedName name="azul_a1eps">'[13](TAP) GTF'!$C$56</definedName>
    <definedName name="azul_a1epu">'[13](TAP) GTF'!$C$57</definedName>
    <definedName name="azul_a2dfp">'[13](TAP) GTF'!$B$63</definedName>
    <definedName name="azul_a2dp">'[13](TAP) GTF'!$B$61</definedName>
    <definedName name="azul_a2efps">'[13](TAP) GTF'!$C$63</definedName>
    <definedName name="azul_a2efpu">'[13](TAP) GTF'!$C$64</definedName>
    <definedName name="azul_a2eps">'[13](TAP) GTF'!$C$61</definedName>
    <definedName name="azul_a2epu">'[13](TAP) GTF'!$C$62</definedName>
    <definedName name="azul_a3adfp">'[13](TAP) GTF'!$B$73</definedName>
    <definedName name="azul_a3adp">'[13](TAP) GTF'!$B$71</definedName>
    <definedName name="azul_a3aefps">'[13](TAP) GTF'!$C$73</definedName>
    <definedName name="azul_a3aefpu">'[13](TAP) GTF'!$C$74</definedName>
    <definedName name="azul_a3aeps">'[13](TAP) GTF'!$C$71</definedName>
    <definedName name="azul_a3aepu">'[13](TAP) GTF'!$C$72</definedName>
    <definedName name="azul_a3dfp">'[13](TAP) GTF'!$B$68</definedName>
    <definedName name="azul_a3dp">'[13](TAP) GTF'!$B$66</definedName>
    <definedName name="azul_a3efps">'[13](TAP) GTF'!$C$68</definedName>
    <definedName name="azul_a3efpu">'[13](TAP) GTF'!$C$69</definedName>
    <definedName name="azul_a3eps">'[13](TAP) GTF'!$C$66</definedName>
    <definedName name="azul_a3epu">'[13](TAP) GTF'!$C$67</definedName>
    <definedName name="azul_a4dfp">'[13](TAP) GTF'!$B$78</definedName>
    <definedName name="azul_a4dp">'[13](TAP) GTF'!$B$76</definedName>
    <definedName name="azul_a4efps">'[13](TAP) GTF'!$C$78</definedName>
    <definedName name="azul_a4efpu">'[13](TAP) GTF'!$C$79</definedName>
    <definedName name="azul_a4eps">'[13](TAP) GTF'!$C$76</definedName>
    <definedName name="azul_a4epu">'[13](TAP) GTF'!$C$77</definedName>
    <definedName name="azul_asdfp">'[13](TAP) GTF'!$B$83</definedName>
    <definedName name="azul_asdp">'[13](TAP) GTF'!$B$81</definedName>
    <definedName name="azul_asefps">'[13](TAP) GTF'!$C$83</definedName>
    <definedName name="azul_asefpu">'[13](TAP) GTF'!$C$84</definedName>
    <definedName name="azul_aseps">'[13](TAP) GTF'!$C$81</definedName>
    <definedName name="azul_asepu">'[13](TAP) GTF'!$C$82</definedName>
    <definedName name="B" localSheetId="4">#REF!</definedName>
    <definedName name="B" localSheetId="5">#REF!</definedName>
    <definedName name="B">#REF!</definedName>
    <definedName name="b_manual" localSheetId="4">#REF!</definedName>
    <definedName name="b_manual" localSheetId="5">#REF!</definedName>
    <definedName name="b_manual">#REF!</definedName>
    <definedName name="B1e">'[13](TAP) GTF'!$C$40</definedName>
    <definedName name="B2CERe">'[13](TAP) GTF'!$C$48</definedName>
    <definedName name="B2SPIe">'[13](TAP) GTF'!$C$49</definedName>
    <definedName name="B3DCe">'[13](TAP) GTF'!$C$50</definedName>
    <definedName name="B4a">'[13](TAP) GTF'!$C$52</definedName>
    <definedName name="B4b">'[13](TAP) GTF'!$C$53</definedName>
    <definedName name="Ba" localSheetId="4">#REF!</definedName>
    <definedName name="Ba" localSheetId="5">#REF!</definedName>
    <definedName name="Ba">#REF!</definedName>
    <definedName name="BALANCE" localSheetId="4">#REF!</definedName>
    <definedName name="BALANCE" localSheetId="5">#REF!</definedName>
    <definedName name="BALANCE">#REF!</definedName>
    <definedName name="BALANCO" localSheetId="4">#REF!</definedName>
    <definedName name="BALANCO" localSheetId="5">#REF!</definedName>
    <definedName name="BALANCO">#REF!</definedName>
    <definedName name="Balanço" localSheetId="4">#REF!</definedName>
    <definedName name="Balanço" localSheetId="5">#REF!</definedName>
    <definedName name="Balanço">#REF!</definedName>
    <definedName name="BalançoMil" localSheetId="4">#REF!</definedName>
    <definedName name="BalançoMil" localSheetId="5">#REF!</definedName>
    <definedName name="BalançoMil">#REF!</definedName>
    <definedName name="BALGRAF" localSheetId="4">#REF!</definedName>
    <definedName name="BALGRAF" localSheetId="5">#REF!</definedName>
    <definedName name="BALGRAF">#REF!</definedName>
    <definedName name="_xlnm.Database" localSheetId="4">#REF!</definedName>
    <definedName name="_xlnm.Database" localSheetId="5">#REF!</definedName>
    <definedName name="_xlnm.Database">#REF!</definedName>
    <definedName name="BANCO1" localSheetId="4" hidden="1">#REF!</definedName>
    <definedName name="BANCO1" localSheetId="5" hidden="1">#REF!</definedName>
    <definedName name="BANCO1" hidden="1">#REF!</definedName>
    <definedName name="BancoSegment">[25]BancoSegment!$A$1:$AE$65536</definedName>
    <definedName name="base">[26]Base!$F$2:$G$8</definedName>
    <definedName name="base2">'[27]07-08-MENSAL-09 a 18 P Corrente'!$B$316:$AM$334</definedName>
    <definedName name="bb" localSheetId="4">#REF!</definedName>
    <definedName name="bb" localSheetId="5">#REF!</definedName>
    <definedName name="bb">#REF!</definedName>
    <definedName name="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'[28]#REF'!$A$8:$P$134</definedName>
    <definedName name="bbbbbbbbbbbbbbbbbbbbbbbbbbbbbb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6" hidden="1">{#N/A,#N/A,FALSE,"ENERGIA";#N/A,#N/A,FALSE,"PERDIDAS";#N/A,#N/A,FALSE,"CLIENTES";#N/A,#N/A,FALSE,"ESTADO";#N/A,#N/A,FALSE,"TECNICA"}</definedName>
    <definedName name="bbosta" localSheetId="8" hidden="1">{#N/A,#N/A,FALSE,"ENERGIA";#N/A,#N/A,FALSE,"PERDIDAS";#N/A,#N/A,FALSE,"CLIENTES";#N/A,#N/A,FALSE,"ESTADO";#N/A,#N/A,FALSE,"TECNICA"}</definedName>
    <definedName name="bbosta" localSheetId="4" hidden="1">{#N/A,#N/A,FALSE,"ENERGIA";#N/A,#N/A,FALSE,"PERDIDAS";#N/A,#N/A,FALSE,"CLIENTES";#N/A,#N/A,FALSE,"ESTADO";#N/A,#N/A,FALSE,"TECNICA"}</definedName>
    <definedName name="bbosta" localSheetId="5" hidden="1">{#N/A,#N/A,FALSE,"ENERGIA";#N/A,#N/A,FALSE,"PERDIDAS";#N/A,#N/A,FALSE,"CLIENTES";#N/A,#N/A,FALSE,"ESTADO";#N/A,#N/A,FALSE,"TECNICA"}</definedName>
    <definedName name="bbosta" localSheetId="7" hidden="1">{#N/A,#N/A,FALSE,"ENERGIA";#N/A,#N/A,FALSE,"PERDIDAS";#N/A,#N/A,FALSE,"CLIENTES";#N/A,#N/A,FALSE,"ESTADO";#N/A,#N/A,FALSE,"TECNICA"}</definedName>
    <definedName name="bbosta" localSheetId="3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" localSheetId="4">#REF!</definedName>
    <definedName name="BC" localSheetId="5">#REF!</definedName>
    <definedName name="BC">#REF!</definedName>
    <definedName name="BCálculo" localSheetId="4">#REF!</definedName>
    <definedName name="BCálculo" localSheetId="5">#REF!</definedName>
    <definedName name="BCálculo">#REF!</definedName>
    <definedName name="Bd" localSheetId="4">#REF!</definedName>
    <definedName name="Bd" localSheetId="5">#REF!</definedName>
    <definedName name="Bd">#REF!</definedName>
    <definedName name="BD_Ref_Titulos">'[29]BD_REFATURAMENTO_GRUPO-B'!$D$1:$G$1</definedName>
    <definedName name="BD_Ref_Titulos_">'[29]BD_REFATURAMENTO_GRUPO-B'!$D$1:$K$1</definedName>
    <definedName name="BD_REF_TODO">'[29]BD_REFATURAMENTO_GRUPO-B'!$D$1:$K$161</definedName>
    <definedName name="Be" localSheetId="4">#REF!</definedName>
    <definedName name="Be" localSheetId="5">#REF!</definedName>
    <definedName name="Be">#REF!</definedName>
    <definedName name="BI_PROF">[30]Cargos!$C$73:$C$83</definedName>
    <definedName name="BID__Veces" localSheetId="4">#REF!</definedName>
    <definedName name="BID__Veces" localSheetId="5">#REF!</definedName>
    <definedName name="BID__Veces">#REF!</definedName>
    <definedName name="BILATERAIS" localSheetId="4">[2]CVA_Projetada12meses!#REF!</definedName>
    <definedName name="BILATERAIS" localSheetId="5">[2]CVA_Projetada12meses!#REF!</definedName>
    <definedName name="BILATERAIS">[2]CVA_Projetada12meses!#REF!</definedName>
    <definedName name="Bolha" localSheetId="4">#REF!</definedName>
    <definedName name="Bolha" localSheetId="5">#REF!</definedName>
    <definedName name="Bolha">#REF!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0e">'[13](TAP) GTF'!$C$42</definedName>
    <definedName name="BR1e">'[13](TAP) GTF'!$C$43</definedName>
    <definedName name="BR2e">'[13](TAP) GTF'!$C$44</definedName>
    <definedName name="BR3e">'[13](TAP) GTF'!$C$45</definedName>
    <definedName name="BR4e">'[13](TAP) GTF'!$C$46</definedName>
    <definedName name="BRRe">'[13](TAP) GTF'!$C$47</definedName>
    <definedName name="BT_SEGMENTO">[31]!F_INCOME,[31]!F_BALANCE,[31]!f_free_cash_flow,[31]!f_ratios,[31]!f_valuation</definedName>
    <definedName name="BT_SEGMENTOS">[31]!F_INCOME,[31]!F_BALANCE,[31]!f_free_cash_flow,[31]!f_ratios,[31]!f_valuation</definedName>
    <definedName name="BUD" localSheetId="4">#REF!</definedName>
    <definedName name="BUD" localSheetId="5">#REF!</definedName>
    <definedName name="BUD">#REF!</definedName>
    <definedName name="BUDAPRFEE" localSheetId="4">#REF!</definedName>
    <definedName name="BUDAPRFEE" localSheetId="5">#REF!</definedName>
    <definedName name="BUDAPRFEE">#REF!</definedName>
    <definedName name="BUDAPRINT" localSheetId="4">#REF!</definedName>
    <definedName name="BUDAPRINT" localSheetId="5">#REF!</definedName>
    <definedName name="BUDAPRINT">#REF!</definedName>
    <definedName name="BUDAUGFEE" localSheetId="4">#REF!</definedName>
    <definedName name="BUDAUGFEE" localSheetId="5">#REF!</definedName>
    <definedName name="BUDAUGFEE">#REF!</definedName>
    <definedName name="BUDAUGINT" localSheetId="4">#REF!</definedName>
    <definedName name="BUDAUGINT" localSheetId="5">#REF!</definedName>
    <definedName name="BUDAUGINT">#REF!</definedName>
    <definedName name="BUDDECFEE" localSheetId="4">#REF!</definedName>
    <definedName name="BUDDECFEE" localSheetId="5">#REF!</definedName>
    <definedName name="BUDDECFEE">#REF!</definedName>
    <definedName name="BUDDECINT" localSheetId="4">#REF!</definedName>
    <definedName name="BUDDECINT" localSheetId="5">#REF!</definedName>
    <definedName name="BUDDECINT">#REF!</definedName>
    <definedName name="BUDFEBFEE" localSheetId="4">#REF!</definedName>
    <definedName name="BUDFEBFEE" localSheetId="5">#REF!</definedName>
    <definedName name="BUDFEBFEE">#REF!</definedName>
    <definedName name="BUDFEBINT" localSheetId="4">#REF!</definedName>
    <definedName name="BUDFEBINT" localSheetId="5">#REF!</definedName>
    <definedName name="BUDFEBINT">#REF!</definedName>
    <definedName name="BUDGET" localSheetId="4">#REF!</definedName>
    <definedName name="BUDGET" localSheetId="5">#REF!</definedName>
    <definedName name="BUDGET">#REF!</definedName>
    <definedName name="BUDJANFEE" localSheetId="4">#REF!</definedName>
    <definedName name="BUDJANFEE" localSheetId="5">#REF!</definedName>
    <definedName name="BUDJANFEE">#REF!</definedName>
    <definedName name="BUDJANINT" localSheetId="4">#REF!</definedName>
    <definedName name="BUDJANINT" localSheetId="5">#REF!</definedName>
    <definedName name="BUDJANINT">#REF!</definedName>
    <definedName name="BUDJULFEE" localSheetId="4">#REF!</definedName>
    <definedName name="BUDJULFEE" localSheetId="5">#REF!</definedName>
    <definedName name="BUDJULFEE">#REF!</definedName>
    <definedName name="BUDJULINT" localSheetId="4">#REF!</definedName>
    <definedName name="BUDJULINT" localSheetId="5">#REF!</definedName>
    <definedName name="BUDJULINT">#REF!</definedName>
    <definedName name="BUDJUNFEE" localSheetId="4">#REF!</definedName>
    <definedName name="BUDJUNFEE" localSheetId="5">#REF!</definedName>
    <definedName name="BUDJUNFEE">#REF!</definedName>
    <definedName name="BUDJUNINT" localSheetId="4">#REF!</definedName>
    <definedName name="BUDJUNINT" localSheetId="5">#REF!</definedName>
    <definedName name="BUDJUNINT">#REF!</definedName>
    <definedName name="BUDMARFEE" localSheetId="4">#REF!</definedName>
    <definedName name="BUDMARFEE" localSheetId="5">#REF!</definedName>
    <definedName name="BUDMARFEE">#REF!</definedName>
    <definedName name="BUDMARINT" localSheetId="4">#REF!</definedName>
    <definedName name="BUDMARINT" localSheetId="5">#REF!</definedName>
    <definedName name="BUDMARINT">#REF!</definedName>
    <definedName name="BUDMAYFEE" localSheetId="4">#REF!</definedName>
    <definedName name="BUDMAYFEE" localSheetId="5">#REF!</definedName>
    <definedName name="BUDMAYFEE">#REF!</definedName>
    <definedName name="BUDMAYINT" localSheetId="4">#REF!</definedName>
    <definedName name="BUDMAYINT" localSheetId="5">#REF!</definedName>
    <definedName name="BUDMAYINT">#REF!</definedName>
    <definedName name="BUDNOVFEE" localSheetId="4">#REF!</definedName>
    <definedName name="BUDNOVFEE" localSheetId="5">#REF!</definedName>
    <definedName name="BUDNOVFEE">#REF!</definedName>
    <definedName name="BUDNOVINT" localSheetId="4">#REF!</definedName>
    <definedName name="BUDNOVINT" localSheetId="5">#REF!</definedName>
    <definedName name="BUDNOVINT">#REF!</definedName>
    <definedName name="BUDOCTFEE" localSheetId="4">#REF!</definedName>
    <definedName name="BUDOCTFEE" localSheetId="5">#REF!</definedName>
    <definedName name="BUDOCTFEE">#REF!</definedName>
    <definedName name="BUDOCTINT" localSheetId="4">#REF!</definedName>
    <definedName name="BUDOCTINT" localSheetId="5">#REF!</definedName>
    <definedName name="BUDOCTINT">#REF!</definedName>
    <definedName name="BUDSEPFEE" localSheetId="4">#REF!</definedName>
    <definedName name="BUDSEPFEE" localSheetId="5">#REF!</definedName>
    <definedName name="BUDSEPFEE">#REF!</definedName>
    <definedName name="BUDSEPINT" localSheetId="4">#REF!</definedName>
    <definedName name="BUDSEPINT" localSheetId="5">#REF!</definedName>
    <definedName name="BUDSEPINT">#REF!</definedName>
    <definedName name="b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C.M." localSheetId="4">#REF!</definedName>
    <definedName name="C.M." localSheetId="5">#REF!</definedName>
    <definedName name="C.M.">#REF!</definedName>
    <definedName name="C_" localSheetId="4">#REF!</definedName>
    <definedName name="C_" localSheetId="5">#REF!</definedName>
    <definedName name="C_">#REF!</definedName>
    <definedName name="CAB" localSheetId="4">[4]vinc!#REF!</definedName>
    <definedName name="CAB" localSheetId="5">[4]vinc!#REF!</definedName>
    <definedName name="CAB">[4]vinc!#REF!</definedName>
    <definedName name="cabe" localSheetId="4">#REF!</definedName>
    <definedName name="cabe" localSheetId="5">#REF!</definedName>
    <definedName name="cabe">#REF!</definedName>
    <definedName name="cabeça" localSheetId="4">#REF!</definedName>
    <definedName name="cabeça" localSheetId="5">#REF!</definedName>
    <definedName name="cabeça">#REF!</definedName>
    <definedName name="caca" localSheetId="4">#REF!</definedName>
    <definedName name="caca" localSheetId="5">#REF!</definedName>
    <definedName name="caca">#REF!</definedName>
    <definedName name="CAIUA" localSheetId="4">#REF!</definedName>
    <definedName name="CAIUA" localSheetId="5">#REF!</definedName>
    <definedName name="CAIUA">#REF!</definedName>
    <definedName name="CAIUÁ" localSheetId="4">#REF!</definedName>
    <definedName name="CAIUÁ" localSheetId="5">#REF!</definedName>
    <definedName name="CAIUÁ">#REF!</definedName>
    <definedName name="caja" localSheetId="4">#REF!,#REF!,#REF!,#REF!,#REF!</definedName>
    <definedName name="caja" localSheetId="5">#REF!,#REF!,#REF!,#REF!,#REF!</definedName>
    <definedName name="caja">#REF!,#REF!,#REF!,#REF!,#REF!</definedName>
    <definedName name="cajainver" localSheetId="4">#REF!</definedName>
    <definedName name="cajainver" localSheetId="5">#REF!</definedName>
    <definedName name="cajainver">#REF!</definedName>
    <definedName name="CALC" localSheetId="4">#REF!</definedName>
    <definedName name="CALC" localSheetId="5">#REF!</definedName>
    <definedName name="CALC">#REF!</definedName>
    <definedName name="CALCULAR" localSheetId="4">#REF!</definedName>
    <definedName name="CALCULAR" localSheetId="5">#REF!</definedName>
    <definedName name="CALCULAR">#REF!</definedName>
    <definedName name="cami" localSheetId="4">[32]INDIECO1!#REF!</definedName>
    <definedName name="cami" localSheetId="5">[32]INDIECO1!#REF!</definedName>
    <definedName name="cami">[32]INDIECO1!#REF!</definedName>
    <definedName name="camile" localSheetId="4">[33]INDIECO1!#REF!</definedName>
    <definedName name="camile" localSheetId="5">[33]INDIECO1!#REF!</definedName>
    <definedName name="camile">[33]INDIECO1!#REF!</definedName>
    <definedName name="CAPA" localSheetId="4">#REF!</definedName>
    <definedName name="CAPA" localSheetId="5">#REF!</definedName>
    <definedName name="CAPA">#REF!</definedName>
    <definedName name="capital" localSheetId="4">#REF!</definedName>
    <definedName name="capital" localSheetId="5">#REF!</definedName>
    <definedName name="capital">#REF!</definedName>
    <definedName name="CARACTERISTICAS" localSheetId="4">#REF!</definedName>
    <definedName name="CARACTERISTICAS" localSheetId="5">#REF!</definedName>
    <definedName name="CARACTERISTICAS">#REF!</definedName>
    <definedName name="Cash" localSheetId="4">#REF!</definedName>
    <definedName name="Cash" localSheetId="5">#REF!</definedName>
    <definedName name="Cash">#REF!</definedName>
    <definedName name="CASH_FLOW" localSheetId="4">#REF!</definedName>
    <definedName name="CASH_FLOW" localSheetId="5">#REF!</definedName>
    <definedName name="CASH_FLOW">#REF!</definedName>
    <definedName name="CASHCVEAPR" localSheetId="4">#REF!</definedName>
    <definedName name="CASHCVEAPR" localSheetId="5">#REF!</definedName>
    <definedName name="CASHCVEAPR">#REF!</definedName>
    <definedName name="CASHCVEAUG" localSheetId="4">#REF!</definedName>
    <definedName name="CASHCVEAUG" localSheetId="5">#REF!</definedName>
    <definedName name="CASHCVEAUG">#REF!</definedName>
    <definedName name="CASHCVEDEC" localSheetId="4">#REF!</definedName>
    <definedName name="CASHCVEDEC" localSheetId="5">#REF!</definedName>
    <definedName name="CASHCVEDEC">#REF!</definedName>
    <definedName name="CASHCVEFEB" localSheetId="4">#REF!</definedName>
    <definedName name="CASHCVEFEB" localSheetId="5">#REF!</definedName>
    <definedName name="CASHCVEFEB">#REF!</definedName>
    <definedName name="CASHCVEJAN" localSheetId="4">#REF!</definedName>
    <definedName name="CASHCVEJAN" localSheetId="5">#REF!</definedName>
    <definedName name="CASHCVEJAN">#REF!</definedName>
    <definedName name="CASHCVEJUL" localSheetId="4">#REF!</definedName>
    <definedName name="CASHCVEJUL" localSheetId="5">#REF!</definedName>
    <definedName name="CASHCVEJUL">#REF!</definedName>
    <definedName name="CASHCVEJUN" localSheetId="4">#REF!</definedName>
    <definedName name="CASHCVEJUN" localSheetId="5">#REF!</definedName>
    <definedName name="CASHCVEJUN">#REF!</definedName>
    <definedName name="CASHCVEMAR" localSheetId="4">#REF!</definedName>
    <definedName name="CASHCVEMAR" localSheetId="5">#REF!</definedName>
    <definedName name="CASHCVEMAR">#REF!</definedName>
    <definedName name="CASHCVEMAY" localSheetId="4">#REF!</definedName>
    <definedName name="CASHCVEMAY" localSheetId="5">#REF!</definedName>
    <definedName name="CASHCVEMAY">#REF!</definedName>
    <definedName name="CASHCVENOV" localSheetId="4">#REF!</definedName>
    <definedName name="CASHCVENOV" localSheetId="5">#REF!</definedName>
    <definedName name="CASHCVENOV">#REF!</definedName>
    <definedName name="CASHCVEOCT" localSheetId="4">#REF!</definedName>
    <definedName name="CASHCVEOCT" localSheetId="5">#REF!</definedName>
    <definedName name="CASHCVEOCT">#REF!</definedName>
    <definedName name="CASHCVESEP" localSheetId="4">#REF!</definedName>
    <definedName name="CASHCVESEP" localSheetId="5">#REF!</definedName>
    <definedName name="CASHCVESEP">#REF!</definedName>
    <definedName name="CASHCVETOT" localSheetId="4">#REF!</definedName>
    <definedName name="CASHCVETOT" localSheetId="5">#REF!</definedName>
    <definedName name="CASHCVETOT">#REF!</definedName>
    <definedName name="CASHCVNAPR" localSheetId="4">#REF!</definedName>
    <definedName name="CASHCVNAPR" localSheetId="5">#REF!</definedName>
    <definedName name="CASHCVNAPR">#REF!</definedName>
    <definedName name="CASHCVNAUG" localSheetId="4">#REF!</definedName>
    <definedName name="CASHCVNAUG" localSheetId="5">#REF!</definedName>
    <definedName name="CASHCVNAUG">#REF!</definedName>
    <definedName name="CASHCVNDEC" localSheetId="4">#REF!</definedName>
    <definedName name="CASHCVNDEC" localSheetId="5">#REF!</definedName>
    <definedName name="CASHCVNDEC">#REF!</definedName>
    <definedName name="CASHCVNFEB" localSheetId="4">#REF!</definedName>
    <definedName name="CASHCVNFEB" localSheetId="5">#REF!</definedName>
    <definedName name="CASHCVNFEB">#REF!</definedName>
    <definedName name="CASHCVNJAN" localSheetId="4">#REF!</definedName>
    <definedName name="CASHCVNJAN" localSheetId="5">#REF!</definedName>
    <definedName name="CASHCVNJAN">#REF!</definedName>
    <definedName name="CASHCVNJUL" localSheetId="4">#REF!</definedName>
    <definedName name="CASHCVNJUL" localSheetId="5">#REF!</definedName>
    <definedName name="CASHCVNJUL">#REF!</definedName>
    <definedName name="CASHCVNJUN" localSheetId="4">#REF!</definedName>
    <definedName name="CASHCVNJUN" localSheetId="5">#REF!</definedName>
    <definedName name="CASHCVNJUN">#REF!</definedName>
    <definedName name="CASHCVNMAR" localSheetId="4">#REF!</definedName>
    <definedName name="CASHCVNMAR" localSheetId="5">#REF!</definedName>
    <definedName name="CASHCVNMAR">#REF!</definedName>
    <definedName name="CASHCVNMAY" localSheetId="4">#REF!+#REF!</definedName>
    <definedName name="CASHCVNMAY" localSheetId="5">#REF!+#REF!</definedName>
    <definedName name="CASHCVNMAY">#REF!+#REF!</definedName>
    <definedName name="CASHCVNNOV" localSheetId="4">#REF!</definedName>
    <definedName name="CASHCVNNOV" localSheetId="5">#REF!</definedName>
    <definedName name="CASHCVNNOV">#REF!</definedName>
    <definedName name="CASHCVNOCT" localSheetId="4">#REF!</definedName>
    <definedName name="CASHCVNOCT" localSheetId="5">#REF!</definedName>
    <definedName name="CASHCVNOCT">#REF!</definedName>
    <definedName name="CASHCVNSEP" localSheetId="4">#REF!</definedName>
    <definedName name="CASHCVNSEP" localSheetId="5">#REF!</definedName>
    <definedName name="CASHCVNSEP">#REF!</definedName>
    <definedName name="CASHCVNTOT" localSheetId="4">#REF!</definedName>
    <definedName name="CASHCVNTOT" localSheetId="5">#REF!</definedName>
    <definedName name="CASHCVNTOT">#REF!</definedName>
    <definedName name="CASHE3APR" localSheetId="4">#REF!</definedName>
    <definedName name="CASHE3APR" localSheetId="5">#REF!</definedName>
    <definedName name="CASHE3APR">#REF!</definedName>
    <definedName name="CASHE3AUG" localSheetId="4">#REF!</definedName>
    <definedName name="CASHE3AUG" localSheetId="5">#REF!</definedName>
    <definedName name="CASHE3AUG">#REF!</definedName>
    <definedName name="CASHE3DEC" localSheetId="4">#REF!</definedName>
    <definedName name="CASHE3DEC" localSheetId="5">#REF!</definedName>
    <definedName name="CASHE3DEC">#REF!</definedName>
    <definedName name="CASHE3FEB" localSheetId="4">#REF!</definedName>
    <definedName name="CASHE3FEB" localSheetId="5">#REF!</definedName>
    <definedName name="CASHE3FEB">#REF!</definedName>
    <definedName name="CASHE3JAN" localSheetId="4">#REF!</definedName>
    <definedName name="CASHE3JAN" localSheetId="5">#REF!</definedName>
    <definedName name="CASHE3JAN">#REF!</definedName>
    <definedName name="CASHE3JUL" localSheetId="4">#REF!</definedName>
    <definedName name="CASHE3JUL" localSheetId="5">#REF!</definedName>
    <definedName name="CASHE3JUL">#REF!</definedName>
    <definedName name="CASHE3JUN" localSheetId="4">#REF!</definedName>
    <definedName name="CASHE3JUN" localSheetId="5">#REF!</definedName>
    <definedName name="CASHE3JUN">#REF!</definedName>
    <definedName name="CASHE3MAR" localSheetId="4">#REF!</definedName>
    <definedName name="CASHE3MAR" localSheetId="5">#REF!</definedName>
    <definedName name="CASHE3MAR">#REF!</definedName>
    <definedName name="CASHE3MAY" localSheetId="4">#REF!</definedName>
    <definedName name="CASHE3MAY" localSheetId="5">#REF!</definedName>
    <definedName name="CASHE3MAY">#REF!</definedName>
    <definedName name="CASHE3NOV" localSheetId="4">#REF!</definedName>
    <definedName name="CASHE3NOV" localSheetId="5">#REF!</definedName>
    <definedName name="CASHE3NOV">#REF!</definedName>
    <definedName name="CASHE3OCT" localSheetId="4">#REF!</definedName>
    <definedName name="CASHE3OCT" localSheetId="5">#REF!</definedName>
    <definedName name="CASHE3OCT">#REF!</definedName>
    <definedName name="CASHE3SEP" localSheetId="4">#REF!</definedName>
    <definedName name="CASHE3SEP" localSheetId="5">#REF!</definedName>
    <definedName name="CASHE3SEP">#REF!</definedName>
    <definedName name="CASHE3TOT" localSheetId="4">#REF!</definedName>
    <definedName name="CASHE3TOT" localSheetId="5">#REF!</definedName>
    <definedName name="CASHE3TOT">#REF!</definedName>
    <definedName name="CASHE4APR" localSheetId="4">#REF!</definedName>
    <definedName name="CASHE4APR" localSheetId="5">#REF!</definedName>
    <definedName name="CASHE4APR">#REF!</definedName>
    <definedName name="CASHE4AUG" localSheetId="4">#REF!</definedName>
    <definedName name="CASHE4AUG" localSheetId="5">#REF!</definedName>
    <definedName name="CASHE4AUG">#REF!</definedName>
    <definedName name="CASHE4DEC" localSheetId="4">#REF!</definedName>
    <definedName name="CASHE4DEC" localSheetId="5">#REF!</definedName>
    <definedName name="CASHE4DEC">#REF!</definedName>
    <definedName name="CASHE4FEB" localSheetId="4">#REF!</definedName>
    <definedName name="CASHE4FEB" localSheetId="5">#REF!</definedName>
    <definedName name="CASHE4FEB">#REF!</definedName>
    <definedName name="CASHE4JAN" localSheetId="4">#REF!</definedName>
    <definedName name="CASHE4JAN" localSheetId="5">#REF!</definedName>
    <definedName name="CASHE4JAN">#REF!</definedName>
    <definedName name="CASHE4JUL" localSheetId="4">#REF!</definedName>
    <definedName name="CASHE4JUL" localSheetId="5">#REF!</definedName>
    <definedName name="CASHE4JUL">#REF!</definedName>
    <definedName name="CASHE4JUN" localSheetId="4">#REF!</definedName>
    <definedName name="CASHE4JUN" localSheetId="5">#REF!</definedName>
    <definedName name="CASHE4JUN">#REF!</definedName>
    <definedName name="CASHE4MAR" localSheetId="4">#REF!</definedName>
    <definedName name="CASHE4MAR" localSheetId="5">#REF!</definedName>
    <definedName name="CASHE4MAR">#REF!</definedName>
    <definedName name="CASHE4MAY" localSheetId="4">#REF!</definedName>
    <definedName name="CASHE4MAY" localSheetId="5">#REF!</definedName>
    <definedName name="CASHE4MAY">#REF!</definedName>
    <definedName name="CASHE4NOV" localSheetId="4">#REF!</definedName>
    <definedName name="CASHE4NOV" localSheetId="5">#REF!</definedName>
    <definedName name="CASHE4NOV">#REF!</definedName>
    <definedName name="CASHE4OCT" localSheetId="4">#REF!</definedName>
    <definedName name="CASHE4OCT" localSheetId="5">#REF!</definedName>
    <definedName name="CASHE4OCT">#REF!</definedName>
    <definedName name="CASHE4SEP" localSheetId="4">#REF!</definedName>
    <definedName name="CASHE4SEP" localSheetId="5">#REF!</definedName>
    <definedName name="CASHE4SEP">#REF!</definedName>
    <definedName name="CASHE4TOT" localSheetId="4">#REF!</definedName>
    <definedName name="CASHE4TOT" localSheetId="5">#REF!</definedName>
    <definedName name="CASHE4TOT">#REF!</definedName>
    <definedName name="CASHE5APR" localSheetId="4">#REF!</definedName>
    <definedName name="CASHE5APR" localSheetId="5">#REF!</definedName>
    <definedName name="CASHE5APR">#REF!</definedName>
    <definedName name="CASHE5AUG" localSheetId="4">#REF!</definedName>
    <definedName name="CASHE5AUG" localSheetId="5">#REF!</definedName>
    <definedName name="CASHE5AUG">#REF!</definedName>
    <definedName name="CASHE5DEC" localSheetId="4">#REF!</definedName>
    <definedName name="CASHE5DEC" localSheetId="5">#REF!</definedName>
    <definedName name="CASHE5DEC">#REF!</definedName>
    <definedName name="CASHE5FEB" localSheetId="4">#REF!</definedName>
    <definedName name="CASHE5FEB" localSheetId="5">#REF!</definedName>
    <definedName name="CASHE5FEB">#REF!</definedName>
    <definedName name="CASHE5JAN" localSheetId="4">#REF!</definedName>
    <definedName name="CASHE5JAN" localSheetId="5">#REF!</definedName>
    <definedName name="CASHE5JAN">#REF!</definedName>
    <definedName name="CASHE5JUL" localSheetId="4">#REF!</definedName>
    <definedName name="CASHE5JUL" localSheetId="5">#REF!</definedName>
    <definedName name="CASHE5JUL">#REF!</definedName>
    <definedName name="CASHE5JUN" localSheetId="4">#REF!</definedName>
    <definedName name="CASHE5JUN" localSheetId="5">#REF!</definedName>
    <definedName name="CASHE5JUN">#REF!</definedName>
    <definedName name="CASHE5MAR" localSheetId="4">#REF!</definedName>
    <definedName name="CASHE5MAR" localSheetId="5">#REF!</definedName>
    <definedName name="CASHE5MAR">#REF!</definedName>
    <definedName name="CASHE5MAY" localSheetId="4">#REF!</definedName>
    <definedName name="CASHE5MAY" localSheetId="5">#REF!</definedName>
    <definedName name="CASHE5MAY">#REF!</definedName>
    <definedName name="CASHE5NOV" localSheetId="4">#REF!</definedName>
    <definedName name="CASHE5NOV" localSheetId="5">#REF!</definedName>
    <definedName name="CASHE5NOV">#REF!</definedName>
    <definedName name="CASHE5OCT" localSheetId="4">#REF!</definedName>
    <definedName name="CASHE5OCT" localSheetId="5">#REF!</definedName>
    <definedName name="CASHE5OCT">#REF!</definedName>
    <definedName name="CASHE5SEP" localSheetId="4">#REF!</definedName>
    <definedName name="CASHE5SEP" localSheetId="5">#REF!</definedName>
    <definedName name="CASHE5SEP">#REF!</definedName>
    <definedName name="CASHE5TOT" localSheetId="4">#REF!</definedName>
    <definedName name="CASHE5TOT" localSheetId="5">#REF!</definedName>
    <definedName name="CASHE5TOT">#REF!</definedName>
    <definedName name="CASHEVEFXAPR" localSheetId="4">#REF!</definedName>
    <definedName name="CASHEVEFXAPR" localSheetId="5">#REF!</definedName>
    <definedName name="CASHEVEFXAPR">#REF!</definedName>
    <definedName name="CASHEVEFXAUG" localSheetId="4">#REF!</definedName>
    <definedName name="CASHEVEFXAUG" localSheetId="5">#REF!</definedName>
    <definedName name="CASHEVEFXAUG">#REF!</definedName>
    <definedName name="CASHEVEFXDEC" localSheetId="4">#REF!</definedName>
    <definedName name="CASHEVEFXDEC" localSheetId="5">#REF!</definedName>
    <definedName name="CASHEVEFXDEC">#REF!</definedName>
    <definedName name="CASHEVEFXFEB" localSheetId="4">#REF!</definedName>
    <definedName name="CASHEVEFXFEB" localSheetId="5">#REF!</definedName>
    <definedName name="CASHEVEFXFEB">#REF!</definedName>
    <definedName name="CASHEVEFXJAN" localSheetId="4">#REF!</definedName>
    <definedName name="CASHEVEFXJAN" localSheetId="5">#REF!</definedName>
    <definedName name="CASHEVEFXJAN">#REF!</definedName>
    <definedName name="CASHEVEFXJUL" localSheetId="4">#REF!</definedName>
    <definedName name="CASHEVEFXJUL" localSheetId="5">#REF!</definedName>
    <definedName name="CASHEVEFXJUL">#REF!</definedName>
    <definedName name="CASHEVEFXJUN" localSheetId="4">#REF!</definedName>
    <definedName name="CASHEVEFXJUN" localSheetId="5">#REF!</definedName>
    <definedName name="CASHEVEFXJUN">#REF!</definedName>
    <definedName name="CASHEVEFXMAR" localSheetId="4">#REF!</definedName>
    <definedName name="CASHEVEFXMAR" localSheetId="5">#REF!</definedName>
    <definedName name="CASHEVEFXMAR">#REF!</definedName>
    <definedName name="CASHEVEFXMAY" localSheetId="4">#REF!</definedName>
    <definedName name="CASHEVEFXMAY" localSheetId="5">#REF!</definedName>
    <definedName name="CASHEVEFXMAY">#REF!</definedName>
    <definedName name="CASHEVEFXNOV" localSheetId="4">#REF!</definedName>
    <definedName name="CASHEVEFXNOV" localSheetId="5">#REF!</definedName>
    <definedName name="CASHEVEFXNOV">#REF!</definedName>
    <definedName name="CASHEVEFXOCT" localSheetId="4">#REF!</definedName>
    <definedName name="CASHEVEFXOCT" localSheetId="5">#REF!</definedName>
    <definedName name="CASHEVEFXOCT">#REF!</definedName>
    <definedName name="CASHEVEFXSEP" localSheetId="4">#REF!</definedName>
    <definedName name="CASHEVEFXSEP" localSheetId="5">#REF!</definedName>
    <definedName name="CASHEVEFXSEP">#REF!</definedName>
    <definedName name="CASHEVEFXTOT" localSheetId="4">#REF!</definedName>
    <definedName name="CASHEVEFXTOT" localSheetId="5">#REF!</definedName>
    <definedName name="CASHEVEFXTOT">#REF!</definedName>
    <definedName name="CASHEVEIRAPR" localSheetId="4">#REF!</definedName>
    <definedName name="CASHEVEIRAPR" localSheetId="5">#REF!</definedName>
    <definedName name="CASHEVEIRAPR">#REF!</definedName>
    <definedName name="CASHEVEIRAUG" localSheetId="4">#REF!</definedName>
    <definedName name="CASHEVEIRAUG" localSheetId="5">#REF!</definedName>
    <definedName name="CASHEVEIRAUG">#REF!</definedName>
    <definedName name="CASHEVEIRDEC" localSheetId="4">#REF!</definedName>
    <definedName name="CASHEVEIRDEC" localSheetId="5">#REF!</definedName>
    <definedName name="CASHEVEIRDEC">#REF!</definedName>
    <definedName name="CASHEVEIRFEB" localSheetId="4">#REF!</definedName>
    <definedName name="CASHEVEIRFEB" localSheetId="5">#REF!</definedName>
    <definedName name="CASHEVEIRFEB">#REF!</definedName>
    <definedName name="CASHEVEIRJAN" localSheetId="4">#REF!</definedName>
    <definedName name="CASHEVEIRJAN" localSheetId="5">#REF!</definedName>
    <definedName name="CASHEVEIRJAN">#REF!</definedName>
    <definedName name="CASHEVEIRJUL" localSheetId="4">#REF!</definedName>
    <definedName name="CASHEVEIRJUL" localSheetId="5">#REF!</definedName>
    <definedName name="CASHEVEIRJUL">#REF!</definedName>
    <definedName name="CASHEVEIRJUN" localSheetId="4">#REF!</definedName>
    <definedName name="CASHEVEIRJUN" localSheetId="5">#REF!</definedName>
    <definedName name="CASHEVEIRJUN">#REF!</definedName>
    <definedName name="CASHEVEIRMAR" localSheetId="4">#REF!</definedName>
    <definedName name="CASHEVEIRMAR" localSheetId="5">#REF!</definedName>
    <definedName name="CASHEVEIRMAR">#REF!</definedName>
    <definedName name="CASHEVEIRMAY" localSheetId="4">#REF!</definedName>
    <definedName name="CASHEVEIRMAY" localSheetId="5">#REF!</definedName>
    <definedName name="CASHEVEIRMAY">#REF!</definedName>
    <definedName name="CASHEVEIRNOV" localSheetId="4">#REF!</definedName>
    <definedName name="CASHEVEIRNOV" localSheetId="5">#REF!</definedName>
    <definedName name="CASHEVEIRNOV">#REF!</definedName>
    <definedName name="CASHEVEIROCT" localSheetId="4">#REF!</definedName>
    <definedName name="CASHEVEIROCT" localSheetId="5">#REF!</definedName>
    <definedName name="CASHEVEIROCT">#REF!</definedName>
    <definedName name="CASHEVEIRSEP" localSheetId="4">#REF!</definedName>
    <definedName name="CASHEVEIRSEP" localSheetId="5">#REF!</definedName>
    <definedName name="CASHEVEIRSEP">#REF!</definedName>
    <definedName name="CASHEVEIRTOT" localSheetId="4">#REF!</definedName>
    <definedName name="CASHEVEIRTOT" localSheetId="5">#REF!</definedName>
    <definedName name="CASHEVEIRTOT">#REF!</definedName>
    <definedName name="CASHEVEMPAPR" localSheetId="4">#REF!</definedName>
    <definedName name="CASHEVEMPAPR" localSheetId="5">#REF!</definedName>
    <definedName name="CASHEVEMPAPR">#REF!</definedName>
    <definedName name="CASHEVEMPAUG" localSheetId="4">#REF!</definedName>
    <definedName name="CASHEVEMPAUG" localSheetId="5">#REF!</definedName>
    <definedName name="CASHEVEMPAUG">#REF!</definedName>
    <definedName name="CASHEVEMPDEC" localSheetId="4">#REF!</definedName>
    <definedName name="CASHEVEMPDEC" localSheetId="5">#REF!</definedName>
    <definedName name="CASHEVEMPDEC">#REF!</definedName>
    <definedName name="CASHEVEMPFEB" localSheetId="4">#REF!</definedName>
    <definedName name="CASHEVEMPFEB" localSheetId="5">#REF!</definedName>
    <definedName name="CASHEVEMPFEB">#REF!</definedName>
    <definedName name="CASHEVEMPJAN" localSheetId="4">#REF!</definedName>
    <definedName name="CASHEVEMPJAN" localSheetId="5">#REF!</definedName>
    <definedName name="CASHEVEMPJAN">#REF!</definedName>
    <definedName name="CASHEVEMPJUL" localSheetId="4">#REF!</definedName>
    <definedName name="CASHEVEMPJUL" localSheetId="5">#REF!</definedName>
    <definedName name="CASHEVEMPJUL">#REF!</definedName>
    <definedName name="CASHEVEMPJUN" localSheetId="4">#REF!</definedName>
    <definedName name="CASHEVEMPJUN" localSheetId="5">#REF!</definedName>
    <definedName name="CASHEVEMPJUN">#REF!</definedName>
    <definedName name="CASHEVEMPMAR" localSheetId="4">#REF!</definedName>
    <definedName name="CASHEVEMPMAR" localSheetId="5">#REF!</definedName>
    <definedName name="CASHEVEMPMAR">#REF!</definedName>
    <definedName name="CASHEVEMPMAY" localSheetId="4">#REF!</definedName>
    <definedName name="CASHEVEMPMAY" localSheetId="5">#REF!</definedName>
    <definedName name="CASHEVEMPMAY">#REF!</definedName>
    <definedName name="CASHEVEMPNOV" localSheetId="4">#REF!</definedName>
    <definedName name="CASHEVEMPNOV" localSheetId="5">#REF!</definedName>
    <definedName name="CASHEVEMPNOV">#REF!</definedName>
    <definedName name="CASHEVEMPOCT" localSheetId="4">#REF!</definedName>
    <definedName name="CASHEVEMPOCT" localSheetId="5">#REF!</definedName>
    <definedName name="CASHEVEMPOCT">#REF!</definedName>
    <definedName name="CASHEVEMPSEP" localSheetId="4">#REF!</definedName>
    <definedName name="CASHEVEMPSEP" localSheetId="5">#REF!</definedName>
    <definedName name="CASHEVEMPSEP">#REF!</definedName>
    <definedName name="CASHEVEMPTOT" localSheetId="4">#REF!</definedName>
    <definedName name="CASHEVEMPTOT" localSheetId="5">#REF!</definedName>
    <definedName name="CASHEVEMPTOT">#REF!</definedName>
    <definedName name="CASHEVETXAPR" localSheetId="4">#REF!</definedName>
    <definedName name="CASHEVETXAPR" localSheetId="5">#REF!</definedName>
    <definedName name="CASHEVETXAPR">#REF!</definedName>
    <definedName name="CASHEVETXAUG" localSheetId="4">#REF!</definedName>
    <definedName name="CASHEVETXAUG" localSheetId="5">#REF!</definedName>
    <definedName name="CASHEVETXAUG">#REF!</definedName>
    <definedName name="CASHEVETXDEC" localSheetId="4">#REF!</definedName>
    <definedName name="CASHEVETXDEC" localSheetId="5">#REF!</definedName>
    <definedName name="CASHEVETXDEC">#REF!</definedName>
    <definedName name="CASHEVETXFEB" localSheetId="4">#REF!</definedName>
    <definedName name="CASHEVETXFEB" localSheetId="5">#REF!</definedName>
    <definedName name="CASHEVETXFEB">#REF!</definedName>
    <definedName name="CASHEVETXJAN" localSheetId="4">#REF!</definedName>
    <definedName name="CASHEVETXJAN" localSheetId="5">#REF!</definedName>
    <definedName name="CASHEVETXJAN">#REF!</definedName>
    <definedName name="CASHEVETXJUL" localSheetId="4">#REF!</definedName>
    <definedName name="CASHEVETXJUL" localSheetId="5">#REF!</definedName>
    <definedName name="CASHEVETXJUL">#REF!</definedName>
    <definedName name="CASHEVETXJUN" localSheetId="4">#REF!</definedName>
    <definedName name="CASHEVETXJUN" localSheetId="5">#REF!</definedName>
    <definedName name="CASHEVETXJUN">#REF!</definedName>
    <definedName name="CASHEVETXMAR" localSheetId="4">#REF!</definedName>
    <definedName name="CASHEVETXMAR" localSheetId="5">#REF!</definedName>
    <definedName name="CASHEVETXMAR">#REF!</definedName>
    <definedName name="CASHEVETXMAY" localSheetId="4">#REF!</definedName>
    <definedName name="CASHEVETXMAY" localSheetId="5">#REF!</definedName>
    <definedName name="CASHEVETXMAY">#REF!</definedName>
    <definedName name="CASHEVETXNOV" localSheetId="4">#REF!</definedName>
    <definedName name="CASHEVETXNOV" localSheetId="5">#REF!</definedName>
    <definedName name="CASHEVETXNOV">#REF!</definedName>
    <definedName name="CASHEVETXOCT" localSheetId="4">#REF!</definedName>
    <definedName name="CASHEVETXOCT" localSheetId="5">#REF!</definedName>
    <definedName name="CASHEVETXOCT">#REF!</definedName>
    <definedName name="CASHEVETXSEP" localSheetId="4">#REF!</definedName>
    <definedName name="CASHEVETXSEP" localSheetId="5">#REF!</definedName>
    <definedName name="CASHEVETXSEP">#REF!</definedName>
    <definedName name="CASHEVETXTOT" localSheetId="4">#REF!</definedName>
    <definedName name="CASHEVETXTOT" localSheetId="5">#REF!</definedName>
    <definedName name="CASHEVETXTOT">#REF!</definedName>
    <definedName name="CASHEXEAPR" localSheetId="4">#REF!</definedName>
    <definedName name="CASHEXEAPR" localSheetId="5">#REF!</definedName>
    <definedName name="CASHEXEAPR">#REF!</definedName>
    <definedName name="CASHEXEAUG" localSheetId="4">#REF!</definedName>
    <definedName name="CASHEXEAUG" localSheetId="5">#REF!</definedName>
    <definedName name="CASHEXEAUG">#REF!</definedName>
    <definedName name="CASHEXEDEC" localSheetId="4">#REF!</definedName>
    <definedName name="CASHEXEDEC" localSheetId="5">#REF!</definedName>
    <definedName name="CASHEXEDEC">#REF!</definedName>
    <definedName name="CASHEXEFEB" localSheetId="4">#REF!</definedName>
    <definedName name="CASHEXEFEB" localSheetId="5">#REF!</definedName>
    <definedName name="CASHEXEFEB">#REF!</definedName>
    <definedName name="CASHEXEJAN" localSheetId="4">#REF!</definedName>
    <definedName name="CASHEXEJAN" localSheetId="5">#REF!</definedName>
    <definedName name="CASHEXEJAN">#REF!</definedName>
    <definedName name="CASHEXEJUL" localSheetId="4">#REF!</definedName>
    <definedName name="CASHEXEJUL" localSheetId="5">#REF!</definedName>
    <definedName name="CASHEXEJUL">#REF!</definedName>
    <definedName name="CASHEXEJUN" localSheetId="4">#REF!</definedName>
    <definedName name="CASHEXEJUN" localSheetId="5">#REF!</definedName>
    <definedName name="CASHEXEJUN">#REF!</definedName>
    <definedName name="CASHEXEMAR" localSheetId="4">#REF!</definedName>
    <definedName name="CASHEXEMAR" localSheetId="5">#REF!</definedName>
    <definedName name="CASHEXEMAR">#REF!</definedName>
    <definedName name="CASHEXEMAY" localSheetId="4">#REF!</definedName>
    <definedName name="CASHEXEMAY" localSheetId="5">#REF!</definedName>
    <definedName name="CASHEXEMAY">#REF!</definedName>
    <definedName name="CASHEXENOV" localSheetId="4">#REF!</definedName>
    <definedName name="CASHEXENOV" localSheetId="5">#REF!</definedName>
    <definedName name="CASHEXENOV">#REF!</definedName>
    <definedName name="CASHEXEOCT" localSheetId="4">#REF!</definedName>
    <definedName name="CASHEXEOCT" localSheetId="5">#REF!</definedName>
    <definedName name="CASHEXEOCT">#REF!</definedName>
    <definedName name="CASHEXESEP" localSheetId="4">#REF!</definedName>
    <definedName name="CASHEXESEP" localSheetId="5">#REF!</definedName>
    <definedName name="CASHEXESEP">#REF!</definedName>
    <definedName name="CASHEXETOT" localSheetId="4">#REF!</definedName>
    <definedName name="CASHEXETOT" localSheetId="5">#REF!</definedName>
    <definedName name="CASHEXETOT">#REF!</definedName>
    <definedName name="CASHEXNACAPR" localSheetId="4">#REF!</definedName>
    <definedName name="CASHEXNACAPR" localSheetId="5">#REF!</definedName>
    <definedName name="CASHEXNACAPR">#REF!</definedName>
    <definedName name="CASHEXNACAUG" localSheetId="4">#REF!</definedName>
    <definedName name="CASHEXNACAUG" localSheetId="5">#REF!</definedName>
    <definedName name="CASHEXNACAUG">#REF!</definedName>
    <definedName name="CASHEXNACDEC" localSheetId="4">#REF!</definedName>
    <definedName name="CASHEXNACDEC" localSheetId="5">#REF!</definedName>
    <definedName name="CASHEXNACDEC">#REF!</definedName>
    <definedName name="CASHEXNACFEB" localSheetId="4">#REF!</definedName>
    <definedName name="CASHEXNACFEB" localSheetId="5">#REF!</definedName>
    <definedName name="CASHEXNACFEB">#REF!</definedName>
    <definedName name="CASHEXNACJAN" localSheetId="4">#REF!</definedName>
    <definedName name="CASHEXNACJAN" localSheetId="5">#REF!</definedName>
    <definedName name="CASHEXNACJAN">#REF!</definedName>
    <definedName name="CASHEXNACJUL" localSheetId="4">#REF!</definedName>
    <definedName name="CASHEXNACJUL" localSheetId="5">#REF!</definedName>
    <definedName name="CASHEXNACJUL">#REF!</definedName>
    <definedName name="CASHEXNACJUN" localSheetId="4">#REF!</definedName>
    <definedName name="CASHEXNACJUN" localSheetId="5">#REF!</definedName>
    <definedName name="CASHEXNACJUN">#REF!</definedName>
    <definedName name="CASHEXNACMAR" localSheetId="4">#REF!</definedName>
    <definedName name="CASHEXNACMAR" localSheetId="5">#REF!</definedName>
    <definedName name="CASHEXNACMAR">#REF!</definedName>
    <definedName name="CASHEXNACMAY" localSheetId="4">#REF!</definedName>
    <definedName name="CASHEXNACMAY" localSheetId="5">#REF!</definedName>
    <definedName name="CASHEXNACMAY">#REF!</definedName>
    <definedName name="CASHEXNACNOV" localSheetId="4">#REF!</definedName>
    <definedName name="CASHEXNACNOV" localSheetId="5">#REF!</definedName>
    <definedName name="CASHEXNACNOV">#REF!</definedName>
    <definedName name="CASHEXNACOCT" localSheetId="4">#REF!</definedName>
    <definedName name="CASHEXNACOCT" localSheetId="5">#REF!</definedName>
    <definedName name="CASHEXNACOCT">#REF!</definedName>
    <definedName name="CASHEXNACSEP" localSheetId="4">#REF!</definedName>
    <definedName name="CASHEXNACSEP" localSheetId="5">#REF!</definedName>
    <definedName name="CASHEXNACSEP">#REF!</definedName>
    <definedName name="CASHEXNACTOT" localSheetId="4">#REF!</definedName>
    <definedName name="CASHEXNACTOT" localSheetId="5">#REF!</definedName>
    <definedName name="CASHEXNACTOT">#REF!</definedName>
    <definedName name="CASHEXNFXAPR" localSheetId="4">#REF!</definedName>
    <definedName name="CASHEXNFXAPR" localSheetId="5">#REF!</definedName>
    <definedName name="CASHEXNFXAPR">#REF!</definedName>
    <definedName name="CASHEXNFXAUG" localSheetId="4">#REF!</definedName>
    <definedName name="CASHEXNFXAUG" localSheetId="5">#REF!</definedName>
    <definedName name="CASHEXNFXAUG">#REF!</definedName>
    <definedName name="CASHEXNFXDEC" localSheetId="4">#REF!</definedName>
    <definedName name="CASHEXNFXDEC" localSheetId="5">#REF!</definedName>
    <definedName name="CASHEXNFXDEC">#REF!</definedName>
    <definedName name="CASHEXNFXFEB" localSheetId="4">#REF!</definedName>
    <definedName name="CASHEXNFXFEB" localSheetId="5">#REF!</definedName>
    <definedName name="CASHEXNFXFEB">#REF!</definedName>
    <definedName name="CASHEXNFXJAN" localSheetId="4">#REF!</definedName>
    <definedName name="CASHEXNFXJAN" localSheetId="5">#REF!</definedName>
    <definedName name="CASHEXNFXJAN">#REF!</definedName>
    <definedName name="CASHEXNFXJUL" localSheetId="4">#REF!</definedName>
    <definedName name="CASHEXNFXJUL" localSheetId="5">#REF!</definedName>
    <definedName name="CASHEXNFXJUL">#REF!</definedName>
    <definedName name="CASHEXNFXJUN" localSheetId="4">#REF!</definedName>
    <definedName name="CASHEXNFXJUN" localSheetId="5">#REF!</definedName>
    <definedName name="CASHEXNFXJUN">#REF!</definedName>
    <definedName name="CASHEXNFXMAR" localSheetId="4">#REF!</definedName>
    <definedName name="CASHEXNFXMAR" localSheetId="5">#REF!</definedName>
    <definedName name="CASHEXNFXMAR">#REF!</definedName>
    <definedName name="CASHEXNFXMAY" localSheetId="4">#REF!</definedName>
    <definedName name="CASHEXNFXMAY" localSheetId="5">#REF!</definedName>
    <definedName name="CASHEXNFXMAY">#REF!</definedName>
    <definedName name="CASHEXNFXNOV" localSheetId="4">#REF!</definedName>
    <definedName name="CASHEXNFXNOV" localSheetId="5">#REF!</definedName>
    <definedName name="CASHEXNFXNOV">#REF!</definedName>
    <definedName name="CASHEXNFXOCT" localSheetId="4">#REF!</definedName>
    <definedName name="CASHEXNFXOCT" localSheetId="5">#REF!</definedName>
    <definedName name="CASHEXNFXOCT">#REF!</definedName>
    <definedName name="CASHEXNFXSEP" localSheetId="4">#REF!</definedName>
    <definedName name="CASHEXNFXSEP" localSheetId="5">#REF!</definedName>
    <definedName name="CASHEXNFXSEP">#REF!</definedName>
    <definedName name="CASHEXNFXTOT" localSheetId="4">#REF!</definedName>
    <definedName name="CASHEXNFXTOT" localSheetId="5">#REF!</definedName>
    <definedName name="CASHEXNFXTOT">#REF!</definedName>
    <definedName name="CASHEXNIRAPR" localSheetId="4">#REF!</definedName>
    <definedName name="CASHEXNIRAPR" localSheetId="5">#REF!</definedName>
    <definedName name="CASHEXNIRAPR">#REF!</definedName>
    <definedName name="CASHEXNIRAUG" localSheetId="4">#REF!</definedName>
    <definedName name="CASHEXNIRAUG" localSheetId="5">#REF!</definedName>
    <definedName name="CASHEXNIRAUG">#REF!</definedName>
    <definedName name="CASHEXNIRDEC" localSheetId="4">#REF!</definedName>
    <definedName name="CASHEXNIRDEC" localSheetId="5">#REF!</definedName>
    <definedName name="CASHEXNIRDEC">#REF!</definedName>
    <definedName name="CASHEXNIRFEB" localSheetId="4">#REF!</definedName>
    <definedName name="CASHEXNIRFEB" localSheetId="5">#REF!</definedName>
    <definedName name="CASHEXNIRFEB">#REF!</definedName>
    <definedName name="CASHEXNIRJAN" localSheetId="4">#REF!</definedName>
    <definedName name="CASHEXNIRJAN" localSheetId="5">#REF!</definedName>
    <definedName name="CASHEXNIRJAN">#REF!</definedName>
    <definedName name="CASHEXNIRJUL" localSheetId="4">#REF!</definedName>
    <definedName name="CASHEXNIRJUL" localSheetId="5">#REF!</definedName>
    <definedName name="CASHEXNIRJUL">#REF!</definedName>
    <definedName name="CASHEXNIRJUN" localSheetId="4">#REF!</definedName>
    <definedName name="CASHEXNIRJUN" localSheetId="5">#REF!</definedName>
    <definedName name="CASHEXNIRJUN">#REF!</definedName>
    <definedName name="CASHEXNIRMAR" localSheetId="4">#REF!</definedName>
    <definedName name="CASHEXNIRMAR" localSheetId="5">#REF!</definedName>
    <definedName name="CASHEXNIRMAR">#REF!</definedName>
    <definedName name="CASHEXNIRMAY" localSheetId="4">#REF!</definedName>
    <definedName name="CASHEXNIRMAY" localSheetId="5">#REF!</definedName>
    <definedName name="CASHEXNIRMAY">#REF!</definedName>
    <definedName name="CASHEXNIRNOV" localSheetId="4">#REF!</definedName>
    <definedName name="CASHEXNIRNOV" localSheetId="5">#REF!</definedName>
    <definedName name="CASHEXNIRNOV">#REF!</definedName>
    <definedName name="CASHEXNIROCT" localSheetId="4">#REF!</definedName>
    <definedName name="CASHEXNIROCT" localSheetId="5">#REF!</definedName>
    <definedName name="CASHEXNIROCT">#REF!</definedName>
    <definedName name="CASHEXNIRSEP" localSheetId="4">#REF!</definedName>
    <definedName name="CASHEXNIRSEP" localSheetId="5">#REF!</definedName>
    <definedName name="CASHEXNIRSEP">#REF!</definedName>
    <definedName name="CASHEXNIRTOT" localSheetId="4">#REF!</definedName>
    <definedName name="CASHEXNIRTOT" localSheetId="5">#REF!</definedName>
    <definedName name="CASHEXNIRTOT">#REF!</definedName>
    <definedName name="CASHEXNMPAPR" localSheetId="4">#REF!</definedName>
    <definedName name="CASHEXNMPAPR" localSheetId="5">#REF!</definedName>
    <definedName name="CASHEXNMPAPR">#REF!</definedName>
    <definedName name="CASHEXNMPAUG" localSheetId="4">#REF!</definedName>
    <definedName name="CASHEXNMPAUG" localSheetId="5">#REF!</definedName>
    <definedName name="CASHEXNMPAUG">#REF!</definedName>
    <definedName name="CASHEXNMPDEC" localSheetId="4">#REF!</definedName>
    <definedName name="CASHEXNMPDEC" localSheetId="5">#REF!</definedName>
    <definedName name="CASHEXNMPDEC">#REF!</definedName>
    <definedName name="CASHEXNMPFEB" localSheetId="4">#REF!</definedName>
    <definedName name="CASHEXNMPFEB" localSheetId="5">#REF!</definedName>
    <definedName name="CASHEXNMPFEB">#REF!</definedName>
    <definedName name="CASHEXNMPJAN" localSheetId="4">#REF!</definedName>
    <definedName name="CASHEXNMPJAN" localSheetId="5">#REF!</definedName>
    <definedName name="CASHEXNMPJAN">#REF!</definedName>
    <definedName name="CASHEXNMPJUL" localSheetId="4">#REF!</definedName>
    <definedName name="CASHEXNMPJUL" localSheetId="5">#REF!</definedName>
    <definedName name="CASHEXNMPJUL">#REF!</definedName>
    <definedName name="CASHEXNMPJUN" localSheetId="4">#REF!</definedName>
    <definedName name="CASHEXNMPJUN" localSheetId="5">#REF!</definedName>
    <definedName name="CASHEXNMPJUN">#REF!</definedName>
    <definedName name="CASHEXNMPMAR" localSheetId="4">#REF!</definedName>
    <definedName name="CASHEXNMPMAR" localSheetId="5">#REF!</definedName>
    <definedName name="CASHEXNMPMAR">#REF!</definedName>
    <definedName name="CASHEXNMPMAY" localSheetId="4">#REF!</definedName>
    <definedName name="CASHEXNMPMAY" localSheetId="5">#REF!</definedName>
    <definedName name="CASHEXNMPMAY">#REF!</definedName>
    <definedName name="CASHEXNMPNOV" localSheetId="4">#REF!</definedName>
    <definedName name="CASHEXNMPNOV" localSheetId="5">#REF!</definedName>
    <definedName name="CASHEXNMPNOV">#REF!</definedName>
    <definedName name="CASHEXNMPOCT" localSheetId="4">#REF!</definedName>
    <definedName name="CASHEXNMPOCT" localSheetId="5">#REF!</definedName>
    <definedName name="CASHEXNMPOCT">#REF!</definedName>
    <definedName name="CASHEXNMPSEP" localSheetId="4">#REF!</definedName>
    <definedName name="CASHEXNMPSEP" localSheetId="5">#REF!</definedName>
    <definedName name="CASHEXNMPSEP">#REF!</definedName>
    <definedName name="CASHEXNMPTOT" localSheetId="4">#REF!</definedName>
    <definedName name="CASHEXNMPTOT" localSheetId="5">#REF!</definedName>
    <definedName name="CASHEXNMPTOT">#REF!</definedName>
    <definedName name="CASHEXNTXAPR" localSheetId="4">#REF!</definedName>
    <definedName name="CASHEXNTXAPR" localSheetId="5">#REF!</definedName>
    <definedName name="CASHEXNTXAPR">#REF!</definedName>
    <definedName name="CASHEXNTXAUG" localSheetId="4">#REF!</definedName>
    <definedName name="CASHEXNTXAUG" localSheetId="5">#REF!</definedName>
    <definedName name="CASHEXNTXAUG">#REF!</definedName>
    <definedName name="CASHEXNTXDEC" localSheetId="4">#REF!</definedName>
    <definedName name="CASHEXNTXDEC" localSheetId="5">#REF!</definedName>
    <definedName name="CASHEXNTXDEC">#REF!</definedName>
    <definedName name="CASHEXNTXFEB" localSheetId="4">#REF!</definedName>
    <definedName name="CASHEXNTXFEB" localSheetId="5">#REF!</definedName>
    <definedName name="CASHEXNTXFEB">#REF!</definedName>
    <definedName name="CASHEXNTXJAN" localSheetId="4">#REF!</definedName>
    <definedName name="CASHEXNTXJAN" localSheetId="5">#REF!</definedName>
    <definedName name="CASHEXNTXJAN">#REF!</definedName>
    <definedName name="CASHEXNTXJUL" localSheetId="4">#REF!</definedName>
    <definedName name="CASHEXNTXJUL" localSheetId="5">#REF!</definedName>
    <definedName name="CASHEXNTXJUL">#REF!</definedName>
    <definedName name="CASHEXNTXJUN" localSheetId="4">#REF!</definedName>
    <definedName name="CASHEXNTXJUN" localSheetId="5">#REF!</definedName>
    <definedName name="CASHEXNTXJUN">#REF!</definedName>
    <definedName name="CASHEXNTXMAR" localSheetId="4">#REF!</definedName>
    <definedName name="CASHEXNTXMAR" localSheetId="5">#REF!</definedName>
    <definedName name="CASHEXNTXMAR">#REF!</definedName>
    <definedName name="CASHEXNTXMAY" localSheetId="4">#REF!</definedName>
    <definedName name="CASHEXNTXMAY" localSheetId="5">#REF!</definedName>
    <definedName name="CASHEXNTXMAY">#REF!</definedName>
    <definedName name="CASHEXNTXNOV" localSheetId="4">#REF!</definedName>
    <definedName name="CASHEXNTXNOV" localSheetId="5">#REF!</definedName>
    <definedName name="CASHEXNTXNOV">#REF!</definedName>
    <definedName name="CASHEXNTXOCT" localSheetId="4">#REF!</definedName>
    <definedName name="CASHEXNTXOCT" localSheetId="5">#REF!</definedName>
    <definedName name="CASHEXNTXOCT">#REF!</definedName>
    <definedName name="CASHEXNTXSEP" localSheetId="4">#REF!</definedName>
    <definedName name="CASHEXNTXSEP" localSheetId="5">#REF!</definedName>
    <definedName name="CASHEXNTXSEP">#REF!</definedName>
    <definedName name="CASHEXNTXTOT" localSheetId="4">#REF!</definedName>
    <definedName name="CASHEXNTXTOT" localSheetId="5">#REF!</definedName>
    <definedName name="CASHEXNTXTOT">#REF!</definedName>
    <definedName name="CASHEXVACAPR" localSheetId="4">#REF!</definedName>
    <definedName name="CASHEXVACAPR" localSheetId="5">#REF!</definedName>
    <definedName name="CASHEXVACAPR">#REF!</definedName>
    <definedName name="CASHEXVACAUG" localSheetId="4">#REF!</definedName>
    <definedName name="CASHEXVACAUG" localSheetId="5">#REF!</definedName>
    <definedName name="CASHEXVACAUG">#REF!</definedName>
    <definedName name="CASHEXVACDEC" localSheetId="4">#REF!</definedName>
    <definedName name="CASHEXVACDEC" localSheetId="5">#REF!</definedName>
    <definedName name="CASHEXVACDEC">#REF!</definedName>
    <definedName name="CASHEXVACFEB" localSheetId="4">#REF!</definedName>
    <definedName name="CASHEXVACFEB" localSheetId="5">#REF!</definedName>
    <definedName name="CASHEXVACFEB">#REF!</definedName>
    <definedName name="CASHEXVACJAN" localSheetId="4">#REF!</definedName>
    <definedName name="CASHEXVACJAN" localSheetId="5">#REF!</definedName>
    <definedName name="CASHEXVACJAN">#REF!</definedName>
    <definedName name="CASHEXVACJUL" localSheetId="4">#REF!</definedName>
    <definedName name="CASHEXVACJUL" localSheetId="5">#REF!</definedName>
    <definedName name="CASHEXVACJUL">#REF!</definedName>
    <definedName name="CASHEXVACJUN" localSheetId="4">#REF!</definedName>
    <definedName name="CASHEXVACJUN" localSheetId="5">#REF!</definedName>
    <definedName name="CASHEXVACJUN">#REF!</definedName>
    <definedName name="CASHEXVACMAR" localSheetId="4">#REF!</definedName>
    <definedName name="CASHEXVACMAR" localSheetId="5">#REF!</definedName>
    <definedName name="CASHEXVACMAR">#REF!</definedName>
    <definedName name="CASHEXVACMAY" localSheetId="4">#REF!</definedName>
    <definedName name="CASHEXVACMAY" localSheetId="5">#REF!</definedName>
    <definedName name="CASHEXVACMAY">#REF!</definedName>
    <definedName name="CASHEXVACNOV" localSheetId="4">#REF!</definedName>
    <definedName name="CASHEXVACNOV" localSheetId="5">#REF!</definedName>
    <definedName name="CASHEXVACNOV">#REF!</definedName>
    <definedName name="CASHEXVACOCT" localSheetId="4">#REF!</definedName>
    <definedName name="CASHEXVACOCT" localSheetId="5">#REF!</definedName>
    <definedName name="CASHEXVACOCT">#REF!</definedName>
    <definedName name="CASHEXVACSEP" localSheetId="4">#REF!</definedName>
    <definedName name="CASHEXVACSEP" localSheetId="5">#REF!</definedName>
    <definedName name="CASHEXVACSEP">#REF!</definedName>
    <definedName name="CASHEXVACTOT" localSheetId="4">#REF!</definedName>
    <definedName name="CASHEXVACTOT" localSheetId="5">#REF!</definedName>
    <definedName name="CASHEXVACTOT">#REF!</definedName>
    <definedName name="CASHEXVMPAUG" localSheetId="4">#REF!</definedName>
    <definedName name="CASHEXVMPAUG" localSheetId="5">#REF!</definedName>
    <definedName name="CASHEXVMPAUG">#REF!</definedName>
    <definedName name="CASHEXVMPDEC" localSheetId="4">#REF!</definedName>
    <definedName name="CASHEXVMPDEC" localSheetId="5">#REF!</definedName>
    <definedName name="CASHEXVMPDEC">#REF!</definedName>
    <definedName name="CASHEXVMPNOV" localSheetId="4">#REF!</definedName>
    <definedName name="CASHEXVMPNOV" localSheetId="5">#REF!</definedName>
    <definedName name="CASHEXVMPNOV">#REF!</definedName>
    <definedName name="CASHEXVMPOCT" localSheetId="4">#REF!</definedName>
    <definedName name="CASHEXVMPOCT" localSheetId="5">#REF!</definedName>
    <definedName name="CASHEXVMPOCT">#REF!</definedName>
    <definedName name="CASHEXVMPSEP" localSheetId="4">#REF!</definedName>
    <definedName name="CASHEXVMPSEP" localSheetId="5">#REF!</definedName>
    <definedName name="CASHEXVMPSEP">#REF!</definedName>
    <definedName name="CASHEXVMPTOT" localSheetId="4">#REF!</definedName>
    <definedName name="CASHEXVMPTOT" localSheetId="5">#REF!</definedName>
    <definedName name="CASHEXVMPTOT">#REF!</definedName>
    <definedName name="cashlimapr" localSheetId="4">#REF!</definedName>
    <definedName name="cashlimapr" localSheetId="5">#REF!</definedName>
    <definedName name="cashlimapr">#REF!</definedName>
    <definedName name="cashlimaug" localSheetId="4">#REF!</definedName>
    <definedName name="cashlimaug" localSheetId="5">#REF!</definedName>
    <definedName name="cashlimaug">#REF!</definedName>
    <definedName name="cashlimdec" localSheetId="4">#REF!</definedName>
    <definedName name="cashlimdec" localSheetId="5">#REF!</definedName>
    <definedName name="cashlimdec">#REF!</definedName>
    <definedName name="cashlimfeb" localSheetId="4">#REF!</definedName>
    <definedName name="cashlimfeb" localSheetId="5">#REF!</definedName>
    <definedName name="cashlimfeb">#REF!</definedName>
    <definedName name="cashlimjan" localSheetId="4">#REF!</definedName>
    <definedName name="cashlimjan" localSheetId="5">#REF!</definedName>
    <definedName name="cashlimjan">#REF!</definedName>
    <definedName name="cashlimjul" localSheetId="4">#REF!</definedName>
    <definedName name="cashlimjul" localSheetId="5">#REF!</definedName>
    <definedName name="cashlimjul">#REF!</definedName>
    <definedName name="cashlimjun" localSheetId="4">#REF!</definedName>
    <definedName name="cashlimjun" localSheetId="5">#REF!</definedName>
    <definedName name="cashlimjun">#REF!</definedName>
    <definedName name="cashlimmar" localSheetId="4">#REF!</definedName>
    <definedName name="cashlimmar" localSheetId="5">#REF!</definedName>
    <definedName name="cashlimmar">#REF!</definedName>
    <definedName name="cashlimmay" localSheetId="4">#REF!</definedName>
    <definedName name="cashlimmay" localSheetId="5">#REF!</definedName>
    <definedName name="cashlimmay">#REF!</definedName>
    <definedName name="cashlimnov" localSheetId="4">#REF!</definedName>
    <definedName name="cashlimnov" localSheetId="5">#REF!</definedName>
    <definedName name="cashlimnov">#REF!</definedName>
    <definedName name="cashlimoct" localSheetId="4">#REF!</definedName>
    <definedName name="cashlimoct" localSheetId="5">#REF!</definedName>
    <definedName name="cashlimoct">#REF!</definedName>
    <definedName name="cashlimsep" localSheetId="4">#REF!</definedName>
    <definedName name="cashlimsep" localSheetId="5">#REF!</definedName>
    <definedName name="cashlimsep">#REF!</definedName>
    <definedName name="cashlimtot" localSheetId="4">#REF!</definedName>
    <definedName name="cashlimtot" localSheetId="5">#REF!</definedName>
    <definedName name="cashlimtot">#REF!</definedName>
    <definedName name="cashminapr" localSheetId="4">#REF!</definedName>
    <definedName name="cashminapr" localSheetId="5">#REF!</definedName>
    <definedName name="cashminapr">#REF!</definedName>
    <definedName name="cashminaug" localSheetId="4">#REF!</definedName>
    <definedName name="cashminaug" localSheetId="5">#REF!</definedName>
    <definedName name="cashminaug">#REF!</definedName>
    <definedName name="cashmindec" localSheetId="4">#REF!</definedName>
    <definedName name="cashmindec" localSheetId="5">#REF!</definedName>
    <definedName name="cashmindec">#REF!</definedName>
    <definedName name="cashminfeb" localSheetId="4">#REF!</definedName>
    <definedName name="cashminfeb" localSheetId="5">#REF!</definedName>
    <definedName name="cashminfeb">#REF!</definedName>
    <definedName name="cashminjan" localSheetId="4">#REF!</definedName>
    <definedName name="cashminjan" localSheetId="5">#REF!</definedName>
    <definedName name="cashminjan">#REF!</definedName>
    <definedName name="cashminjul" localSheetId="4">#REF!</definedName>
    <definedName name="cashminjul" localSheetId="5">#REF!</definedName>
    <definedName name="cashminjul">#REF!</definedName>
    <definedName name="cashminjun" localSheetId="4">#REF!</definedName>
    <definedName name="cashminjun" localSheetId="5">#REF!</definedName>
    <definedName name="cashminjun">#REF!</definedName>
    <definedName name="cashminmar" localSheetId="4">#REF!</definedName>
    <definedName name="cashminmar" localSheetId="5">#REF!</definedName>
    <definedName name="cashminmar">#REF!</definedName>
    <definedName name="cashminmay" localSheetId="4">#REF!</definedName>
    <definedName name="cashminmay" localSheetId="5">#REF!</definedName>
    <definedName name="cashminmay">#REF!</definedName>
    <definedName name="cashminnov" localSheetId="4">#REF!</definedName>
    <definedName name="cashminnov" localSheetId="5">#REF!</definedName>
    <definedName name="cashminnov">#REF!</definedName>
    <definedName name="cashminoct" localSheetId="4">#REF!</definedName>
    <definedName name="cashminoct" localSheetId="5">#REF!</definedName>
    <definedName name="cashminoct">#REF!</definedName>
    <definedName name="cashminsep" localSheetId="4">#REF!</definedName>
    <definedName name="cashminsep" localSheetId="5">#REF!</definedName>
    <definedName name="cashminsep">#REF!</definedName>
    <definedName name="cashmintot" localSheetId="4">#REF!</definedName>
    <definedName name="cashmintot" localSheetId="5">#REF!</definedName>
    <definedName name="cashmintot">#REF!</definedName>
    <definedName name="CASHN1APR" localSheetId="4">#REF!</definedName>
    <definedName name="CASHN1APR" localSheetId="5">#REF!</definedName>
    <definedName name="CASHN1APR">#REF!</definedName>
    <definedName name="CASHN1AUG" localSheetId="4">#REF!</definedName>
    <definedName name="CASHN1AUG" localSheetId="5">#REF!</definedName>
    <definedName name="CASHN1AUG">#REF!</definedName>
    <definedName name="CASHN1DEC" localSheetId="4">#REF!</definedName>
    <definedName name="CASHN1DEC" localSheetId="5">#REF!</definedName>
    <definedName name="CASHN1DEC">#REF!</definedName>
    <definedName name="CASHN1FEB" localSheetId="4">#REF!</definedName>
    <definedName name="CASHN1FEB" localSheetId="5">#REF!</definedName>
    <definedName name="CASHN1FEB">#REF!</definedName>
    <definedName name="CASHN1JAN" localSheetId="4">#REF!</definedName>
    <definedName name="CASHN1JAN" localSheetId="5">#REF!</definedName>
    <definedName name="CASHN1JAN">#REF!</definedName>
    <definedName name="CASHN1JUL" localSheetId="4">#REF!</definedName>
    <definedName name="CASHN1JUL" localSheetId="5">#REF!</definedName>
    <definedName name="CASHN1JUL">#REF!</definedName>
    <definedName name="CASHN1JUN" localSheetId="4">#REF!</definedName>
    <definedName name="CASHN1JUN" localSheetId="5">#REF!</definedName>
    <definedName name="CASHN1JUN">#REF!</definedName>
    <definedName name="CASHN1MAR" localSheetId="4">#REF!</definedName>
    <definedName name="CASHN1MAR" localSheetId="5">#REF!</definedName>
    <definedName name="CASHN1MAR">#REF!</definedName>
    <definedName name="CASHN1MAY" localSheetId="4">#REF!</definedName>
    <definedName name="CASHN1MAY" localSheetId="5">#REF!</definedName>
    <definedName name="CASHN1MAY">#REF!</definedName>
    <definedName name="CASHN1NOV" localSheetId="4">#REF!</definedName>
    <definedName name="CASHN1NOV" localSheetId="5">#REF!</definedName>
    <definedName name="CASHN1NOV">#REF!</definedName>
    <definedName name="CASHN1OCT" localSheetId="4">#REF!</definedName>
    <definedName name="CASHN1OCT" localSheetId="5">#REF!</definedName>
    <definedName name="CASHN1OCT">#REF!</definedName>
    <definedName name="CASHN1SEP" localSheetId="4">#REF!</definedName>
    <definedName name="CASHN1SEP" localSheetId="5">#REF!</definedName>
    <definedName name="CASHN1SEP">#REF!</definedName>
    <definedName name="CASHN1TOT" localSheetId="4">#REF!</definedName>
    <definedName name="CASHN1TOT" localSheetId="5">#REF!</definedName>
    <definedName name="CASHN1TOT">#REF!</definedName>
    <definedName name="CASHN2APR" localSheetId="4">#REF!</definedName>
    <definedName name="CASHN2APR" localSheetId="5">#REF!</definedName>
    <definedName name="CASHN2APR">#REF!</definedName>
    <definedName name="CASHN2AUG" localSheetId="4">#REF!</definedName>
    <definedName name="CASHN2AUG" localSheetId="5">#REF!</definedName>
    <definedName name="CASHN2AUG">#REF!</definedName>
    <definedName name="CASHN2DEC" localSheetId="4">#REF!</definedName>
    <definedName name="CASHN2DEC" localSheetId="5">#REF!</definedName>
    <definedName name="CASHN2DEC">#REF!</definedName>
    <definedName name="CASHN2FEB" localSheetId="4">#REF!</definedName>
    <definedName name="CASHN2FEB" localSheetId="5">#REF!</definedName>
    <definedName name="CASHN2FEB">#REF!</definedName>
    <definedName name="CASHN2JAN" localSheetId="4">#REF!</definedName>
    <definedName name="CASHN2JAN" localSheetId="5">#REF!</definedName>
    <definedName name="CASHN2JAN">#REF!</definedName>
    <definedName name="CASHN2JUL" localSheetId="4">#REF!</definedName>
    <definedName name="CASHN2JUL" localSheetId="5">#REF!</definedName>
    <definedName name="CASHN2JUL">#REF!</definedName>
    <definedName name="CASHN2JUN" localSheetId="4">#REF!</definedName>
    <definedName name="CASHN2JUN" localSheetId="5">#REF!</definedName>
    <definedName name="CASHN2JUN">#REF!</definedName>
    <definedName name="CASHN2MAR" localSheetId="4">#REF!</definedName>
    <definedName name="CASHN2MAR" localSheetId="5">#REF!</definedName>
    <definedName name="CASHN2MAR">#REF!</definedName>
    <definedName name="CASHN2MAY" localSheetId="4">#REF!</definedName>
    <definedName name="CASHN2MAY" localSheetId="5">#REF!</definedName>
    <definedName name="CASHN2MAY">#REF!</definedName>
    <definedName name="CASHN2NOV" localSheetId="4">#REF!</definedName>
    <definedName name="CASHN2NOV" localSheetId="5">#REF!</definedName>
    <definedName name="CASHN2NOV">#REF!</definedName>
    <definedName name="CASHN2OCT" localSheetId="4">#REF!</definedName>
    <definedName name="CASHN2OCT" localSheetId="5">#REF!</definedName>
    <definedName name="CASHN2OCT">#REF!</definedName>
    <definedName name="CASHN2SEP" localSheetId="4">#REF!</definedName>
    <definedName name="CASHN2SEP" localSheetId="5">#REF!</definedName>
    <definedName name="CASHN2SEP">#REF!</definedName>
    <definedName name="CASHN2TOT" localSheetId="4">#REF!</definedName>
    <definedName name="CASHN2TOT" localSheetId="5">#REF!</definedName>
    <definedName name="CASHN2TOT">#REF!</definedName>
    <definedName name="CASHN3APR" localSheetId="4">#REF!</definedName>
    <definedName name="CASHN3APR" localSheetId="5">#REF!</definedName>
    <definedName name="CASHN3APR">#REF!</definedName>
    <definedName name="CASHN3AUG" localSheetId="4">#REF!</definedName>
    <definedName name="CASHN3AUG" localSheetId="5">#REF!</definedName>
    <definedName name="CASHN3AUG">#REF!</definedName>
    <definedName name="CASHN3DEC" localSheetId="4">#REF!</definedName>
    <definedName name="CASHN3DEC" localSheetId="5">#REF!</definedName>
    <definedName name="CASHN3DEC">#REF!</definedName>
    <definedName name="CASHN3FEB" localSheetId="4">#REF!</definedName>
    <definedName name="CASHN3FEB" localSheetId="5">#REF!</definedName>
    <definedName name="CASHN3FEB">#REF!</definedName>
    <definedName name="CASHN3JAN" localSheetId="4">#REF!</definedName>
    <definedName name="CASHN3JAN" localSheetId="5">#REF!</definedName>
    <definedName name="CASHN3JAN">#REF!</definedName>
    <definedName name="CASHN3JUL" localSheetId="4">#REF!</definedName>
    <definedName name="CASHN3JUL" localSheetId="5">#REF!</definedName>
    <definedName name="CASHN3JUL">#REF!</definedName>
    <definedName name="CASHN3JUN" localSheetId="4">#REF!</definedName>
    <definedName name="CASHN3JUN" localSheetId="5">#REF!</definedName>
    <definedName name="CASHN3JUN">#REF!</definedName>
    <definedName name="CASHN3MAR" localSheetId="4">#REF!</definedName>
    <definedName name="CASHN3MAR" localSheetId="5">#REF!</definedName>
    <definedName name="CASHN3MAR">#REF!</definedName>
    <definedName name="CASHN3MAY" localSheetId="4">#REF!</definedName>
    <definedName name="CASHN3MAY" localSheetId="5">#REF!</definedName>
    <definedName name="CASHN3MAY">#REF!</definedName>
    <definedName name="CASHN3NOV" localSheetId="4">#REF!</definedName>
    <definedName name="CASHN3NOV" localSheetId="5">#REF!</definedName>
    <definedName name="CASHN3NOV">#REF!</definedName>
    <definedName name="CASHN3OCT" localSheetId="4">#REF!</definedName>
    <definedName name="CASHN3OCT" localSheetId="5">#REF!</definedName>
    <definedName name="CASHN3OCT">#REF!</definedName>
    <definedName name="CASHN3SEP" localSheetId="4">#REF!</definedName>
    <definedName name="CASHN3SEP" localSheetId="5">#REF!</definedName>
    <definedName name="CASHN3SEP">#REF!</definedName>
    <definedName name="CASHN3TOT" localSheetId="4">#REF!</definedName>
    <definedName name="CASHN3TOT" localSheetId="5">#REF!</definedName>
    <definedName name="CASHN3TOT">#REF!</definedName>
    <definedName name="CASHN4APR" localSheetId="4">#REF!</definedName>
    <definedName name="CASHN4APR" localSheetId="5">#REF!</definedName>
    <definedName name="CASHN4APR">#REF!</definedName>
    <definedName name="CASHN4AUG" localSheetId="4">#REF!</definedName>
    <definedName name="CASHN4AUG" localSheetId="5">#REF!</definedName>
    <definedName name="CASHN4AUG">#REF!</definedName>
    <definedName name="CASHN4DEC" localSheetId="4">#REF!</definedName>
    <definedName name="CASHN4DEC" localSheetId="5">#REF!</definedName>
    <definedName name="CASHN4DEC">#REF!</definedName>
    <definedName name="CASHN4FEB" localSheetId="4">#REF!</definedName>
    <definedName name="CASHN4FEB" localSheetId="5">#REF!</definedName>
    <definedName name="CASHN4FEB">#REF!</definedName>
    <definedName name="CASHN4JAN" localSheetId="4">#REF!</definedName>
    <definedName name="CASHN4JAN" localSheetId="5">#REF!</definedName>
    <definedName name="CASHN4JAN">#REF!</definedName>
    <definedName name="CASHN4JUL" localSheetId="4">#REF!</definedName>
    <definedName name="CASHN4JUL" localSheetId="5">#REF!</definedName>
    <definedName name="CASHN4JUL">#REF!</definedName>
    <definedName name="CASHN4JUN" localSheetId="4">#REF!</definedName>
    <definedName name="CASHN4JUN" localSheetId="5">#REF!</definedName>
    <definedName name="CASHN4JUN">#REF!</definedName>
    <definedName name="CASHN4MAR" localSheetId="4">#REF!</definedName>
    <definedName name="CASHN4MAR" localSheetId="5">#REF!</definedName>
    <definedName name="CASHN4MAR">#REF!</definedName>
    <definedName name="CASHN4MAY" localSheetId="4">#REF!</definedName>
    <definedName name="CASHN4MAY" localSheetId="5">#REF!</definedName>
    <definedName name="CASHN4MAY">#REF!</definedName>
    <definedName name="CASHN4NOV" localSheetId="4">#REF!</definedName>
    <definedName name="CASHN4NOV" localSheetId="5">#REF!</definedName>
    <definedName name="CASHN4NOV">#REF!</definedName>
    <definedName name="CASHN4OCT" localSheetId="4">#REF!</definedName>
    <definedName name="CASHN4OCT" localSheetId="5">#REF!</definedName>
    <definedName name="CASHN4OCT">#REF!</definedName>
    <definedName name="CASHN4SEP" localSheetId="4">#REF!</definedName>
    <definedName name="CASHN4SEP" localSheetId="5">#REF!</definedName>
    <definedName name="CASHN4SEP">#REF!</definedName>
    <definedName name="CASHN4TOT" localSheetId="4">#REF!</definedName>
    <definedName name="CASHN4TOT" localSheetId="5">#REF!</definedName>
    <definedName name="CASHN4TOT">#REF!</definedName>
    <definedName name="CASHN5APR" localSheetId="4">#REF!</definedName>
    <definedName name="CASHN5APR" localSheetId="5">#REF!</definedName>
    <definedName name="CASHN5APR">#REF!</definedName>
    <definedName name="CASHN5AUG" localSheetId="4">#REF!</definedName>
    <definedName name="CASHN5AUG" localSheetId="5">#REF!</definedName>
    <definedName name="CASHN5AUG">#REF!</definedName>
    <definedName name="CASHN5DEC" localSheetId="4">#REF!</definedName>
    <definedName name="CASHN5DEC" localSheetId="5">#REF!</definedName>
    <definedName name="CASHN5DEC">#REF!</definedName>
    <definedName name="CASHN5FEB" localSheetId="4">#REF!</definedName>
    <definedName name="CASHN5FEB" localSheetId="5">#REF!</definedName>
    <definedName name="CASHN5FEB">#REF!</definedName>
    <definedName name="CASHN5JAN" localSheetId="4">#REF!</definedName>
    <definedName name="CASHN5JAN" localSheetId="5">#REF!</definedName>
    <definedName name="CASHN5JAN">#REF!</definedName>
    <definedName name="CASHN5JUL" localSheetId="4">#REF!</definedName>
    <definedName name="CASHN5JUL" localSheetId="5">#REF!</definedName>
    <definedName name="CASHN5JUL">#REF!</definedName>
    <definedName name="CASHN5JUN" localSheetId="4">#REF!</definedName>
    <definedName name="CASHN5JUN" localSheetId="5">#REF!</definedName>
    <definedName name="CASHN5JUN">#REF!</definedName>
    <definedName name="CASHN5MAR" localSheetId="4">#REF!</definedName>
    <definedName name="CASHN5MAR" localSheetId="5">#REF!</definedName>
    <definedName name="CASHN5MAR">#REF!</definedName>
    <definedName name="CASHN5MAY" localSheetId="4">#REF!</definedName>
    <definedName name="CASHN5MAY" localSheetId="5">#REF!</definedName>
    <definedName name="CASHN5MAY">#REF!</definedName>
    <definedName name="CASHN5NOV" localSheetId="4">#REF!</definedName>
    <definedName name="CASHN5NOV" localSheetId="5">#REF!</definedName>
    <definedName name="CASHN5NOV">#REF!</definedName>
    <definedName name="CASHN5OCT" localSheetId="4">#REF!</definedName>
    <definedName name="CASHN5OCT" localSheetId="5">#REF!</definedName>
    <definedName name="CASHN5OCT">#REF!</definedName>
    <definedName name="CASHN5SEP" localSheetId="4">#REF!</definedName>
    <definedName name="CASHN5SEP" localSheetId="5">#REF!</definedName>
    <definedName name="CASHN5SEP">#REF!</definedName>
    <definedName name="CASHN5TOT" localSheetId="4">#REF!</definedName>
    <definedName name="CASHN5TOT" localSheetId="5">#REF!</definedName>
    <definedName name="CASHN5TOT">#REF!</definedName>
    <definedName name="CASHOTHERAPR" localSheetId="4">#REF!</definedName>
    <definedName name="CASHOTHERAPR" localSheetId="5">#REF!</definedName>
    <definedName name="CASHOTHERAPR">#REF!</definedName>
    <definedName name="CASHOTHERAUG" localSheetId="4">#REF!</definedName>
    <definedName name="CASHOTHERAUG" localSheetId="5">#REF!</definedName>
    <definedName name="CASHOTHERAUG">#REF!</definedName>
    <definedName name="CASHOTHERDEC" localSheetId="4">#REF!</definedName>
    <definedName name="CASHOTHERDEC" localSheetId="5">#REF!</definedName>
    <definedName name="CASHOTHERDEC">#REF!</definedName>
    <definedName name="CASHOTHERFEB" localSheetId="4">#REF!</definedName>
    <definedName name="CASHOTHERFEB" localSheetId="5">#REF!</definedName>
    <definedName name="CASHOTHERFEB">#REF!</definedName>
    <definedName name="CASHOTHERJAN" localSheetId="4">#REF!</definedName>
    <definedName name="CASHOTHERJAN" localSheetId="5">#REF!</definedName>
    <definedName name="CASHOTHERJAN">#REF!</definedName>
    <definedName name="CASHOTHERJUL" localSheetId="4">#REF!</definedName>
    <definedName name="CASHOTHERJUL" localSheetId="5">#REF!</definedName>
    <definedName name="CASHOTHERJUL">#REF!</definedName>
    <definedName name="CASHOTHERJUN" localSheetId="4">#REF!</definedName>
    <definedName name="CASHOTHERJUN" localSheetId="5">#REF!</definedName>
    <definedName name="CASHOTHERJUN">#REF!</definedName>
    <definedName name="CASHOTHERMAR" localSheetId="4">#REF!</definedName>
    <definedName name="CASHOTHERMAR" localSheetId="5">#REF!</definedName>
    <definedName name="CASHOTHERMAR">#REF!</definedName>
    <definedName name="CASHOTHERNOV" localSheetId="4">#REF!</definedName>
    <definedName name="CASHOTHERNOV" localSheetId="5">#REF!</definedName>
    <definedName name="CASHOTHERNOV">#REF!</definedName>
    <definedName name="CASHOTHEROCT" localSheetId="4">#REF!</definedName>
    <definedName name="CASHOTHEROCT" localSheetId="5">#REF!</definedName>
    <definedName name="CASHOTHEROCT">#REF!</definedName>
    <definedName name="CASHOTHERSEP" localSheetId="4">#REF!</definedName>
    <definedName name="CASHOTHERSEP" localSheetId="5">#REF!</definedName>
    <definedName name="CASHOTHERSEP">#REF!</definedName>
    <definedName name="CASHOTHERTOT" localSheetId="4">#REF!</definedName>
    <definedName name="CASHOTHERTOT" localSheetId="5">#REF!</definedName>
    <definedName name="CASHOTHERTOT">#REF!</definedName>
    <definedName name="CASHTAX" localSheetId="4">#REF!</definedName>
    <definedName name="CASHTAX" localSheetId="5">#REF!</definedName>
    <definedName name="CASHTAX">#REF!</definedName>
    <definedName name="CASHTOTHERMAY" localSheetId="4">#REF!</definedName>
    <definedName name="CASHTOTHERMAY" localSheetId="5">#REF!</definedName>
    <definedName name="CASHTOTHERMAY">#REF!</definedName>
    <definedName name="casss" localSheetId="4">#REF!</definedName>
    <definedName name="casss" localSheetId="5">#REF!</definedName>
    <definedName name="casss">#REF!</definedName>
    <definedName name="causinver" localSheetId="4">#REF!</definedName>
    <definedName name="causinver" localSheetId="5">#REF!</definedName>
    <definedName name="causinver">#REF!</definedName>
    <definedName name="CBORDER" localSheetId="4">#REF!</definedName>
    <definedName name="CBORDER" localSheetId="5">#REF!</definedName>
    <definedName name="CBORDER">#REF!</definedName>
    <definedName name="CBSTabCircuitos" localSheetId="4">#REF!</definedName>
    <definedName name="CBSTabCircuitos" localSheetId="5">#REF!</definedName>
    <definedName name="CBSTabCircuitos">#REF!</definedName>
    <definedName name="cc" localSheetId="4">#REF!</definedName>
    <definedName name="cc" localSheetId="5">#REF!</definedName>
    <definedName name="cc">#REF!</definedName>
    <definedName name="cccc" localSheetId="4">#REF!</definedName>
    <definedName name="cccc" localSheetId="5">#REF!</definedName>
    <definedName name="cccc">#REF!</definedName>
    <definedName name="CCEAR" localSheetId="4">#REF!</definedName>
    <definedName name="CCEAR" localSheetId="5">#REF!</definedName>
    <definedName name="CCEAR">#REF!</definedName>
    <definedName name="CCEAR1">'[34]CONTRATOS ENERGIA'!#REF!</definedName>
    <definedName name="ccusto">[35]Orçamento!$A$12</definedName>
    <definedName name="cd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[36]CEEMES!$BF$10:$BT$142</definedName>
    <definedName name="CELPA" localSheetId="4">#REF!</definedName>
    <definedName name="CELPA" localSheetId="5">#REF!</definedName>
    <definedName name="CELPA">#REF!</definedName>
    <definedName name="celpe">[4]vinc!$J$6:$Q$37</definedName>
    <definedName name="celpe1">[4]vinc!$N$6:$O$37</definedName>
    <definedName name="celpe2">[4]vinc!$P$6:$Q$37</definedName>
    <definedName name="CELTINS" localSheetId="4">#REF!</definedName>
    <definedName name="CELTINS" localSheetId="5">#REF!</definedName>
    <definedName name="CELTINS">#REF!</definedName>
    <definedName name="CEMAR">[37]CVA_Projetada12meses!$A$8:$P$154</definedName>
    <definedName name="CEMAT" localSheetId="4">#REF!</definedName>
    <definedName name="CEMAT" localSheetId="5">#REF!</definedName>
    <definedName name="CEMAT">#REF!</definedName>
    <definedName name="CEMAT1" localSheetId="4">#REF!</definedName>
    <definedName name="CEMAT1" localSheetId="5">#REF!</definedName>
    <definedName name="CEMAT1">#REF!</definedName>
    <definedName name="CEMAT10" localSheetId="4">#REF!</definedName>
    <definedName name="CEMAT10" localSheetId="5">#REF!</definedName>
    <definedName name="CEMAT10">#REF!</definedName>
    <definedName name="cemat11" localSheetId="4">#REF!</definedName>
    <definedName name="cemat11" localSheetId="5">#REF!</definedName>
    <definedName name="cemat11">#REF!</definedName>
    <definedName name="cemat12" localSheetId="4">#REF!</definedName>
    <definedName name="cemat12" localSheetId="5">#REF!</definedName>
    <definedName name="cemat12">#REF!</definedName>
    <definedName name="cemat13" localSheetId="4">#REF!</definedName>
    <definedName name="cemat13" localSheetId="5">#REF!</definedName>
    <definedName name="cemat13">#REF!</definedName>
    <definedName name="cemat14" localSheetId="4">#REF!</definedName>
    <definedName name="cemat14" localSheetId="5">#REF!</definedName>
    <definedName name="cemat14">#REF!</definedName>
    <definedName name="cemat15" localSheetId="4">#REF!</definedName>
    <definedName name="cemat15" localSheetId="5">#REF!</definedName>
    <definedName name="cemat15">#REF!</definedName>
    <definedName name="cemat16" localSheetId="4">#REF!</definedName>
    <definedName name="cemat16" localSheetId="5">#REF!</definedName>
    <definedName name="cemat16">#REF!</definedName>
    <definedName name="cemat17" localSheetId="4">#REF!</definedName>
    <definedName name="cemat17" localSheetId="5">#REF!</definedName>
    <definedName name="cemat17">#REF!</definedName>
    <definedName name="CEMAT2" localSheetId="4">#REF!</definedName>
    <definedName name="CEMAT2" localSheetId="5">#REF!</definedName>
    <definedName name="CEMAT2">#REF!</definedName>
    <definedName name="CEMAT3" localSheetId="4">#REF!</definedName>
    <definedName name="CEMAT3" localSheetId="5">#REF!</definedName>
    <definedName name="CEMAT3">#REF!</definedName>
    <definedName name="CEMAT4" localSheetId="4">#REF!</definedName>
    <definedName name="CEMAT4" localSheetId="5">#REF!</definedName>
    <definedName name="CEMAT4">#REF!</definedName>
    <definedName name="CEMAT5" localSheetId="4">#REF!</definedName>
    <definedName name="CEMAT5" localSheetId="5">#REF!</definedName>
    <definedName name="CEMAT5">#REF!</definedName>
    <definedName name="CEMAT6" localSheetId="4">#REF!</definedName>
    <definedName name="CEMAT6" localSheetId="5">#REF!</definedName>
    <definedName name="CEMAT6">#REF!</definedName>
    <definedName name="CEMAT7" localSheetId="4">#REF!</definedName>
    <definedName name="CEMAT7" localSheetId="5">#REF!</definedName>
    <definedName name="CEMAT7">#REF!</definedName>
    <definedName name="CEMAT8" localSheetId="4">#REF!</definedName>
    <definedName name="CEMAT8" localSheetId="5">#REF!</definedName>
    <definedName name="CEMAT8">#REF!</definedName>
    <definedName name="CEMAT9" localSheetId="4">#REF!</definedName>
    <definedName name="CEMAT9" localSheetId="5">#REF!</definedName>
    <definedName name="CEMAT9">#REF!</definedName>
    <definedName name="CENF" localSheetId="4">#REF!</definedName>
    <definedName name="CENF" localSheetId="5">#REF!</definedName>
    <definedName name="CENF">#REF!</definedName>
    <definedName name="CENTAVOS" localSheetId="4">#REF!</definedName>
    <definedName name="CENTAVOS" localSheetId="5">#REF!</definedName>
    <definedName name="CENTAVOS">#REF!</definedName>
    <definedName name="Centros" localSheetId="4">#REF!</definedName>
    <definedName name="Centros" localSheetId="5">#REF!</definedName>
    <definedName name="Centros">#REF!</definedName>
    <definedName name="CEPISA" localSheetId="4">#REF!</definedName>
    <definedName name="CEPISA" localSheetId="5">#REF!</definedName>
    <definedName name="CEPISA">#REF!</definedName>
    <definedName name="cer" localSheetId="4">#REF!</definedName>
    <definedName name="cer" localSheetId="5">#REF!</definedName>
    <definedName name="cer">#REF!</definedName>
    <definedName name="CFAPRACT" localSheetId="4">#REF!</definedName>
    <definedName name="CFAPRACT" localSheetId="5">#REF!</definedName>
    <definedName name="CFAPRACT">#REF!</definedName>
    <definedName name="CFAPRBUD" localSheetId="4">#REF!</definedName>
    <definedName name="CFAPRBUD" localSheetId="5">#REF!</definedName>
    <definedName name="CFAPRBUD">#REF!</definedName>
    <definedName name="CFAUGACT" localSheetId="4">#REF!</definedName>
    <definedName name="CFAUGACT" localSheetId="5">#REF!</definedName>
    <definedName name="CFAUGACT">#REF!</definedName>
    <definedName name="CFAUGBUD" localSheetId="4">#REF!</definedName>
    <definedName name="CFAUGBUD" localSheetId="5">#REF!</definedName>
    <definedName name="CFAUGBUD">#REF!</definedName>
    <definedName name="CFDECACT" localSheetId="4">#REF!</definedName>
    <definedName name="CFDECACT" localSheetId="5">#REF!</definedName>
    <definedName name="CFDECACT">#REF!</definedName>
    <definedName name="CFDECBUD" localSheetId="4">#REF!</definedName>
    <definedName name="CFDECBUD" localSheetId="5">#REF!</definedName>
    <definedName name="CFDECBUD">#REF!</definedName>
    <definedName name="CFFEBACT" localSheetId="4">#REF!</definedName>
    <definedName name="CFFEBACT" localSheetId="5">#REF!</definedName>
    <definedName name="CFFEBACT">#REF!</definedName>
    <definedName name="CFFEBBUD" localSheetId="4">#REF!</definedName>
    <definedName name="CFFEBBUD" localSheetId="5">#REF!</definedName>
    <definedName name="CFFEBBUD">#REF!</definedName>
    <definedName name="CFJANACT" localSheetId="4">#REF!</definedName>
    <definedName name="CFJANACT" localSheetId="5">#REF!</definedName>
    <definedName name="CFJANACT">#REF!</definedName>
    <definedName name="CFJANBUD" localSheetId="4">#REF!</definedName>
    <definedName name="CFJANBUD" localSheetId="5">#REF!</definedName>
    <definedName name="CFJANBUD">#REF!</definedName>
    <definedName name="CFJULACT" localSheetId="4">#REF!</definedName>
    <definedName name="CFJULACT" localSheetId="5">#REF!</definedName>
    <definedName name="CFJULACT">#REF!</definedName>
    <definedName name="CFJULBUD" localSheetId="4">#REF!</definedName>
    <definedName name="CFJULBUD" localSheetId="5">#REF!</definedName>
    <definedName name="CFJULBUD">#REF!</definedName>
    <definedName name="CFJUNACT" localSheetId="4">#REF!</definedName>
    <definedName name="CFJUNACT" localSheetId="5">#REF!</definedName>
    <definedName name="CFJUNACT">#REF!</definedName>
    <definedName name="CFJUNBUD" localSheetId="4">#REF!</definedName>
    <definedName name="CFJUNBUD" localSheetId="5">#REF!</definedName>
    <definedName name="CFJUNBUD">#REF!</definedName>
    <definedName name="CFLO" localSheetId="4">#REF!</definedName>
    <definedName name="CFLO" localSheetId="5">#REF!</definedName>
    <definedName name="CFLO">#REF!</definedName>
    <definedName name="CFLSC">'[28]#REF'!$A$8:$P$123</definedName>
    <definedName name="CFMARACT" localSheetId="4">#REF!</definedName>
    <definedName name="CFMARACT" localSheetId="5">#REF!</definedName>
    <definedName name="CFMARACT">#REF!</definedName>
    <definedName name="CFMARBUD" localSheetId="4">#REF!</definedName>
    <definedName name="CFMARBUD" localSheetId="5">#REF!</definedName>
    <definedName name="CFMARBUD">#REF!</definedName>
    <definedName name="CFMAYACT" localSheetId="4">#REF!</definedName>
    <definedName name="CFMAYACT" localSheetId="5">#REF!</definedName>
    <definedName name="CFMAYACT">#REF!</definedName>
    <definedName name="CFMAYBUD" localSheetId="4">#REF!</definedName>
    <definedName name="CFMAYBUD" localSheetId="5">#REF!</definedName>
    <definedName name="CFMAYBUD">#REF!</definedName>
    <definedName name="CFNOVACT" localSheetId="4">#REF!</definedName>
    <definedName name="CFNOVACT" localSheetId="5">#REF!</definedName>
    <definedName name="CFNOVACT">#REF!</definedName>
    <definedName name="CFNOVBUD" localSheetId="4">#REF!</definedName>
    <definedName name="CFNOVBUD" localSheetId="5">#REF!</definedName>
    <definedName name="CFNOVBUD">#REF!</definedName>
    <definedName name="CFOCTACT" localSheetId="4">#REF!</definedName>
    <definedName name="CFOCTACT" localSheetId="5">#REF!</definedName>
    <definedName name="CFOCTACT">#REF!</definedName>
    <definedName name="CFOCTBUD" localSheetId="4">#REF!</definedName>
    <definedName name="CFOCTBUD" localSheetId="5">#REF!</definedName>
    <definedName name="CFOCTBUD">#REF!</definedName>
    <definedName name="CFSEPACT" localSheetId="4">#REF!</definedName>
    <definedName name="CFSEPACT" localSheetId="5">#REF!</definedName>
    <definedName name="CFSEPACT">#REF!</definedName>
    <definedName name="CFSEPBUD" localSheetId="4">#REF!</definedName>
    <definedName name="CFSEPBUD" localSheetId="5">#REF!</definedName>
    <definedName name="CFSEPBUD">#REF!</definedName>
    <definedName name="Chave">300</definedName>
    <definedName name="CHEQUELIST">#N/A</definedName>
    <definedName name="CKWAPRBUD" localSheetId="4">#REF!</definedName>
    <definedName name="CKWAPRBUD" localSheetId="5">#REF!</definedName>
    <definedName name="CKWAPRBUD">#REF!</definedName>
    <definedName name="CKWAUGBUD" localSheetId="4">#REF!</definedName>
    <definedName name="CKWAUGBUD" localSheetId="5">#REF!</definedName>
    <definedName name="CKWAUGBUD">#REF!</definedName>
    <definedName name="CKWDECBUD" localSheetId="4">#REF!</definedName>
    <definedName name="CKWDECBUD" localSheetId="5">#REF!</definedName>
    <definedName name="CKWDECBUD">#REF!</definedName>
    <definedName name="CKWFEBBUD" localSheetId="4">#REF!</definedName>
    <definedName name="CKWFEBBUD" localSheetId="5">#REF!</definedName>
    <definedName name="CKWFEBBUD">#REF!</definedName>
    <definedName name="CKWJANBUD" localSheetId="4">#REF!</definedName>
    <definedName name="CKWJANBUD" localSheetId="5">#REF!</definedName>
    <definedName name="CKWJANBUD">#REF!</definedName>
    <definedName name="CKWJULBUD" localSheetId="4">#REF!</definedName>
    <definedName name="CKWJULBUD" localSheetId="5">#REF!</definedName>
    <definedName name="CKWJULBUD">#REF!</definedName>
    <definedName name="CKWJUNBUD" localSheetId="4">#REF!</definedName>
    <definedName name="CKWJUNBUD" localSheetId="5">#REF!</definedName>
    <definedName name="CKWJUNBUD">#REF!</definedName>
    <definedName name="CKWMARBUD" localSheetId="4">#REF!</definedName>
    <definedName name="CKWMARBUD" localSheetId="5">#REF!</definedName>
    <definedName name="CKWMARBUD">#REF!</definedName>
    <definedName name="CKWMAYBUD" localSheetId="4">#REF!</definedName>
    <definedName name="CKWMAYBUD" localSheetId="5">#REF!</definedName>
    <definedName name="CKWMAYBUD">#REF!</definedName>
    <definedName name="CKWNOVBUD" localSheetId="4">#REF!</definedName>
    <definedName name="CKWNOVBUD" localSheetId="5">#REF!</definedName>
    <definedName name="CKWNOVBUD">#REF!</definedName>
    <definedName name="CKWOCTBUD" localSheetId="4">#REF!</definedName>
    <definedName name="CKWOCTBUD" localSheetId="5">#REF!</definedName>
    <definedName name="CKWOCTBUD">#REF!</definedName>
    <definedName name="CKWSEPBUD" localSheetId="4">#REF!</definedName>
    <definedName name="CKWSEPBUD" localSheetId="5">#REF!</definedName>
    <definedName name="CKWSEPBUD">#REF!</definedName>
    <definedName name="classe" localSheetId="4">#REF!</definedName>
    <definedName name="classe" localSheetId="5">#REF!</definedName>
    <definedName name="classe">#REF!</definedName>
    <definedName name="CLASSE_TENSAO__REAL_mil">[38]ENERINC!$Q$6:$AD$163</definedName>
    <definedName name="CLAUSULA" localSheetId="4">#REF!</definedName>
    <definedName name="CLAUSULA" localSheetId="5">#REF!</definedName>
    <definedName name="CLAUSULA">#REF!</definedName>
    <definedName name="cliente" localSheetId="4">#REF!</definedName>
    <definedName name="cliente" localSheetId="5">#REF!</definedName>
    <definedName name="cliente">#REF!</definedName>
    <definedName name="Cliente_1999" localSheetId="4">#REF!</definedName>
    <definedName name="Cliente_1999" localSheetId="5">#REF!</definedName>
    <definedName name="Cliente_1999">#REF!</definedName>
    <definedName name="cliente2" localSheetId="4">#REF!</definedName>
    <definedName name="cliente2" localSheetId="5">#REF!</definedName>
    <definedName name="cliente2">#REF!</definedName>
    <definedName name="Clientes_2000" localSheetId="4">#REF!</definedName>
    <definedName name="Clientes_2000" localSheetId="5">#REF!</definedName>
    <definedName name="Clientes_2000">#REF!</definedName>
    <definedName name="CMARG_N_AVG">[21]Aux_4!$AX$3:$AX$62</definedName>
    <definedName name="CMARG_N_MAX">[21]Aux_4!$AW$3:$AW$62</definedName>
    <definedName name="CMARG_N_MIN">[21]Aux_4!$AM$3:$AM$62</definedName>
    <definedName name="CMARG_N_P10">[21]Aux_4!$AN$3:$AN$62</definedName>
    <definedName name="CMARG_N_P20">[21]Aux_4!$AO$3:$AO$62</definedName>
    <definedName name="CMARG_N_P30">[21]Aux_4!$AP$3:$AP$62</definedName>
    <definedName name="CMARG_N_P40">[21]Aux_4!$AQ$3:$AQ$62</definedName>
    <definedName name="CMARG_N_P50">[21]Aux_4!$AR$3:$AR$62</definedName>
    <definedName name="CMARG_N_P60">[21]Aux_4!$AS$3:$AS$62</definedName>
    <definedName name="CMARG_N_P70">[21]Aux_4!$AT$3:$AT$62</definedName>
    <definedName name="CMARG_N_P80">[21]Aux_4!$AU$3:$AU$62</definedName>
    <definedName name="CMARG_N_P90">[21]Aux_4!$AV$3:$AV$62</definedName>
    <definedName name="CMARG_NE_AVG">[21]Aux_4!$AL$3:$AL$62</definedName>
    <definedName name="CMARG_NE_MAX">[21]Aux_4!$AK$3:$AK$62</definedName>
    <definedName name="CMARG_NE_MIN">[21]Aux_4!$AA$3:$AA$62</definedName>
    <definedName name="CMARG_NE_P10">[21]Aux_4!$AB$3:$AB$62</definedName>
    <definedName name="CMARG_NE_P20">[21]Aux_4!$AC$3:$AC$62</definedName>
    <definedName name="CMARG_NE_P30">[21]Aux_4!$AD$3:$AD$62</definedName>
    <definedName name="CMARG_NE_P40">[21]Aux_4!$AE$3:$AE$62</definedName>
    <definedName name="CMARG_NE_P50">[21]Aux_4!$AF$3:$AF$62</definedName>
    <definedName name="CMARG_NE_P60">[21]Aux_4!$AG$3:$AG$62</definedName>
    <definedName name="CMARG_NE_P70">[21]Aux_4!$AH$3:$AH$62</definedName>
    <definedName name="CMARG_NE_P80">[21]Aux_4!$AI$3:$AI$62</definedName>
    <definedName name="CMARG_NE_P90">[21]Aux_4!$AJ$3:$AJ$62</definedName>
    <definedName name="CMARG_S_AVG">[21]Aux_4!$Z$3:$Z$62</definedName>
    <definedName name="CMARG_S_MAX">[21]Aux_4!$Y$3:$Y$62</definedName>
    <definedName name="CMARG_S_MIN">[21]Aux_4!$O$3:$O$62</definedName>
    <definedName name="CMARG_S_P10">[21]Aux_4!$P$3:$P$62</definedName>
    <definedName name="CMARG_S_P20">[21]Aux_4!$Q$3:$Q$62</definedName>
    <definedName name="CMARG_S_P30">[21]Aux_4!$R$3:$R$62</definedName>
    <definedName name="CMARG_S_P40">[21]Aux_4!$S$3:$S$62</definedName>
    <definedName name="CMARG_S_P50">[21]Aux_4!$T$3:$T$62</definedName>
    <definedName name="CMARG_S_P60">[21]Aux_4!$U$3:$U$62</definedName>
    <definedName name="CMARG_S_P70">[21]Aux_4!$V$3:$V$62</definedName>
    <definedName name="CMARG_S_P80">[21]Aux_4!$W$3:$W$62</definedName>
    <definedName name="CMARG_S_P90">[21]Aux_4!$X$3:$X$62</definedName>
    <definedName name="CMARG_SE_AVG">[21]Aux_4!$N$3:$N$62</definedName>
    <definedName name="CMARG_SE_MAX">[21]Aux_4!$M$3:$M$62</definedName>
    <definedName name="CMARG_SE_MIN">[21]Aux_4!$C$3:$C$62</definedName>
    <definedName name="CMARG_SE_P10">[21]Aux_4!$D$3:$D$62</definedName>
    <definedName name="CMARG_SE_P20">[21]Aux_4!$E$3:$E$62</definedName>
    <definedName name="CMARG_SE_P30">[21]Aux_4!$F$3:$F$62</definedName>
    <definedName name="CMARG_SE_P40">[21]Aux_4!$G$3:$G$62</definedName>
    <definedName name="CMARG_SE_P50">[21]Aux_4!$H$3:$H$62</definedName>
    <definedName name="CMARG_SE_P60">[21]Aux_4!$I$3:$I$62</definedName>
    <definedName name="CMARG_SE_P70">[21]Aux_4!$J$3:$J$62</definedName>
    <definedName name="CMARG_SE_P80">[21]Aux_4!$K$3:$K$62</definedName>
    <definedName name="CMARG_SE_P90">[21]Aux_4!$L$3:$L$62</definedName>
    <definedName name="CMARG_X">[21]Aux_4!$B$3:$B$62</definedName>
    <definedName name="CMO_A_1">[21]Aux_3!$B$3:$N$2002</definedName>
    <definedName name="CMO_A_1_JANTODEZ">[21]Aux_3!$C$3:$N$2002</definedName>
    <definedName name="CMO_A_1_REF">[21]Aux_3!$B$2</definedName>
    <definedName name="CMO_A_2">[21]Aux_3!$P$3:$AB$2002</definedName>
    <definedName name="CMO_A_2_JANTODEZ">[21]Aux_3!$Q$3:$AB$2002</definedName>
    <definedName name="CMO_A_2_REF">[21]Aux_3!$P$2</definedName>
    <definedName name="CMO_A_3">[21]Aux_3!$AD$3:$AP$2002</definedName>
    <definedName name="CMO_A_3_JANTODEZ">[21]Aux_3!$AE$3:$AP$2002</definedName>
    <definedName name="CMO_A_3_REF">[21]Aux_3!$AD$2</definedName>
    <definedName name="CMO_A_4">[21]Aux_3!$AR$3:$BD$2002</definedName>
    <definedName name="CMO_A_4_JANTODEZ">[21]Aux_3!$AS$3:$BD$2002</definedName>
    <definedName name="CMO_A_4_REF">[21]Aux_3!$AR$2</definedName>
    <definedName name="CMO_A_5">[21]Aux_3!$BF$3:$BR$2002</definedName>
    <definedName name="CMO_A_5_JANTODEZ">[21]Aux_3!$BG$3:$BR$2002</definedName>
    <definedName name="CMO_A_5_REF">[21]Aux_3!$BF$2</definedName>
    <definedName name="CNCLIENTES">'[16]Dados ISO 9001'!$C$35:$D$41</definedName>
    <definedName name="CNEE" localSheetId="4">#REF!</definedName>
    <definedName name="CNEE" localSheetId="5">#REF!</definedName>
    <definedName name="CNEE">#REF!</definedName>
    <definedName name="COBERTURA_INVERSION" localSheetId="4">#REF!</definedName>
    <definedName name="COBERTURA_INVERSION" localSheetId="5">#REF!</definedName>
    <definedName name="COBERTURA_INVERSION">#REF!</definedName>
    <definedName name="COBERTURA_SERVICIO_DEUDA" localSheetId="4">#REF!</definedName>
    <definedName name="COBERTURA_SERVICIO_DEUDA" localSheetId="5">#REF!</definedName>
    <definedName name="COBERTURA_SERVICIO_DEUDA">#REF!</definedName>
    <definedName name="codmun">[4]vinc!$A$1:$A$65536</definedName>
    <definedName name="codmuni">[4]vinc!$A$1:$A$65536</definedName>
    <definedName name="codmunic">[4]vinc!$A$1:$A$65536</definedName>
    <definedName name="coelba" localSheetId="4">#REF!</definedName>
    <definedName name="coelba" localSheetId="5">#REF!</definedName>
    <definedName name="coelba">#REF!</definedName>
    <definedName name="Cofins_PIS_Finsocial" localSheetId="4">#REF!</definedName>
    <definedName name="Cofins_PIS_Finsocial" localSheetId="5">#REF!</definedName>
    <definedName name="Cofins_PIS_Finsocial">#REF!</definedName>
    <definedName name="COGS" localSheetId="4">#REF!</definedName>
    <definedName name="COGS" localSheetId="5">#REF!</definedName>
    <definedName name="COGS">#REF!</definedName>
    <definedName name="comercial">[4]vinc!$AI$3:$AM$34</definedName>
    <definedName name="COMPANY" localSheetId="4">#REF!</definedName>
    <definedName name="COMPANY" localSheetId="5">#REF!</definedName>
    <definedName name="COMPANY">#REF!</definedName>
    <definedName name="Comparativo" localSheetId="4">#REF!</definedName>
    <definedName name="Comparativo" localSheetId="5">#REF!</definedName>
    <definedName name="Comparativo">#REF!</definedName>
    <definedName name="COMPRA_2000" localSheetId="4">#REF!</definedName>
    <definedName name="COMPRA_2000" localSheetId="5">#REF!</definedName>
    <definedName name="COMPRA_2000">#REF!</definedName>
    <definedName name="COMPRA_2001" localSheetId="4">#REF!</definedName>
    <definedName name="COMPRA_2001" localSheetId="5">#REF!</definedName>
    <definedName name="COMPRA_2001">#REF!</definedName>
    <definedName name="COMPRA_2002" localSheetId="4">#REF!</definedName>
    <definedName name="COMPRA_2002" localSheetId="5">#REF!</definedName>
    <definedName name="COMPRA_2002">#REF!</definedName>
    <definedName name="COMPRA_2003" localSheetId="4">#REF!</definedName>
    <definedName name="COMPRA_2003" localSheetId="5">#REF!</definedName>
    <definedName name="COMPRA_2003">#REF!</definedName>
    <definedName name="COMPRA_2004" localSheetId="4">#REF!</definedName>
    <definedName name="COMPRA_2004" localSheetId="5">#REF!</definedName>
    <definedName name="COMPRA_2004">#REF!</definedName>
    <definedName name="COMPRA_2005" localSheetId="4">#REF!</definedName>
    <definedName name="COMPRA_2005" localSheetId="5">#REF!</definedName>
    <definedName name="COMPRA_2005">#REF!</definedName>
    <definedName name="COMPRA_2006" localSheetId="4">#REF!</definedName>
    <definedName name="COMPRA_2006" localSheetId="5">#REF!</definedName>
    <definedName name="COMPRA_2006">#REF!</definedName>
    <definedName name="COMPRA_2007" localSheetId="4">#REF!</definedName>
    <definedName name="COMPRA_2007" localSheetId="5">#REF!</definedName>
    <definedName name="COMPRA_2007">#REF!</definedName>
    <definedName name="COMPRA_2008" localSheetId="4">#REF!</definedName>
    <definedName name="COMPRA_2008" localSheetId="5">#REF!</definedName>
    <definedName name="COMPRA_2008">#REF!</definedName>
    <definedName name="COMPRA_2009" localSheetId="4">#REF!</definedName>
    <definedName name="COMPRA_2009" localSheetId="5">#REF!</definedName>
    <definedName name="COMPRA_2009">#REF!</definedName>
    <definedName name="COMPRA_2010" localSheetId="4">#REF!</definedName>
    <definedName name="COMPRA_2010" localSheetId="5">#REF!</definedName>
    <definedName name="COMPRA_2010">#REF!</definedName>
    <definedName name="COMPRA_2011" localSheetId="4">#REF!</definedName>
    <definedName name="COMPRA_2011" localSheetId="5">#REF!</definedName>
    <definedName name="COMPRA_2011">#REF!</definedName>
    <definedName name="Compra_Rmilhões">'[39]Dados de Entrada - Planejamento'!#REF!</definedName>
    <definedName name="Compra_SPOT_GWh">'[39]Dados de Entrada - Planejamento'!#REF!</definedName>
    <definedName name="ComprasBolsa">'[40]Modelo Proyecciones'!$B$69:$M$69</definedName>
    <definedName name="Concepto_por_Gerencia" localSheetId="4">#REF!</definedName>
    <definedName name="Concepto_por_Gerencia" localSheetId="5">#REF!</definedName>
    <definedName name="Concepto_por_Gerencia">#REF!</definedName>
    <definedName name="conex" localSheetId="4">#REF!</definedName>
    <definedName name="conex" localSheetId="5">#REF!</definedName>
    <definedName name="conex">#REF!</definedName>
    <definedName name="conmédio">[41]AESMES!$BW$10:$CK$10</definedName>
    <definedName name="ConsCustos" localSheetId="4">#REF!</definedName>
    <definedName name="ConsCustos" localSheetId="5">#REF!</definedName>
    <definedName name="ConsCustos">#REF!</definedName>
    <definedName name="ConsCustosDep" localSheetId="4">#REF!</definedName>
    <definedName name="ConsCustosDep" localSheetId="5">#REF!</definedName>
    <definedName name="ConsCustosDep">#REF!</definedName>
    <definedName name="CONSOLIDAÇÃOFINAL_Consulta" localSheetId="4">#REF!</definedName>
    <definedName name="CONSOLIDAÇÃOFINAL_Consulta" localSheetId="5">#REF!</definedName>
    <definedName name="CONSOLIDAÇÃOFINAL_Consulta">#REF!</definedName>
    <definedName name="consprev" localSheetId="4">#REF!</definedName>
    <definedName name="consprev" localSheetId="5">#REF!</definedName>
    <definedName name="consprev">#REF!</definedName>
    <definedName name="CONSTANT" localSheetId="4">#REF!</definedName>
    <definedName name="CONSTANT" localSheetId="5">#REF!</definedName>
    <definedName name="CONSTANT">#REF!</definedName>
    <definedName name="CONSULTING_PROF">[30]Cargos!$C$84:$C$96</definedName>
    <definedName name="Consumo">#N/A</definedName>
    <definedName name="Consumo_1999" localSheetId="4">#REF!</definedName>
    <definedName name="Consumo_1999" localSheetId="5">#REF!</definedName>
    <definedName name="Consumo_1999">#REF!</definedName>
    <definedName name="Consumo_2000" localSheetId="4">#REF!</definedName>
    <definedName name="Consumo_2000" localSheetId="5">#REF!</definedName>
    <definedName name="Consumo_2000">#REF!</definedName>
    <definedName name="CONSUMO_ESTRATO_3" localSheetId="4">#REF!</definedName>
    <definedName name="CONSUMO_ESTRATO_3" localSheetId="5">#REF!</definedName>
    <definedName name="CONSUMO_ESTRATO_3">#REF!</definedName>
    <definedName name="Consumo_Usa_Norte_Consulta" localSheetId="4">#REF!</definedName>
    <definedName name="Consumo_Usa_Norte_Consulta" localSheetId="5">#REF!</definedName>
    <definedName name="Consumo_Usa_Norte_Consulta">#REF!</definedName>
    <definedName name="CONSUMOMWh">[2]CVA_Projetada12meses!$B$2:$O$106</definedName>
    <definedName name="CONSUMOVAL" localSheetId="4">#REF!</definedName>
    <definedName name="CONSUMOVAL" localSheetId="5">#REF!</definedName>
    <definedName name="CONSUMOVAL">#REF!</definedName>
    <definedName name="CONT_AC">'[16]Dados Segurança'!$B$70:$I$73</definedName>
    <definedName name="CONT_LM">'[16]Dados Segurança'!$B$64:$I$67</definedName>
    <definedName name="contas.max">[42]Base!$D$2</definedName>
    <definedName name="Contas_Emitidas">'[16]Dados Faturamento'!$C$21:$N$27</definedName>
    <definedName name="ContratMEM">'[43]Supuestos Generales'!$B$182:$M$182</definedName>
    <definedName name="CONTRIBUCION_AL_PLAN_DE_INVERSIONES" localSheetId="4">#REF!</definedName>
    <definedName name="CONTRIBUCION_AL_PLAN_DE_INVERSIONES" localSheetId="5">#REF!</definedName>
    <definedName name="CONTRIBUCION_AL_PLAN_DE_INVERSIONES">#REF!</definedName>
    <definedName name="CONTRIBUCIONES_IMPUESTOS" localSheetId="4">#REF!</definedName>
    <definedName name="CONTRIBUCIONES_IMPUESTOS" localSheetId="5">#REF!</definedName>
    <definedName name="CONTRIBUCIONES_IMPUESTOS">#REF!</definedName>
    <definedName name="Contribuição_Social" localSheetId="4">#REF!</definedName>
    <definedName name="Contribuição_Social" localSheetId="5">#REF!</definedName>
    <definedName name="Contribuição_Social">#REF!</definedName>
    <definedName name="Contribuição_Social_2003" localSheetId="4">#REF!</definedName>
    <definedName name="Contribuição_Social_2003" localSheetId="5">#REF!</definedName>
    <definedName name="Contribuição_Social_2003">#REF!</definedName>
    <definedName name="Controle_Interno">'[16]Dados Faturamento'!$C$41:$N$47</definedName>
    <definedName name="Cópia_de_Consumo_Usa_Norte_Veículo">'[44]USA NT Detalhe'!$A$1:$F$1713</definedName>
    <definedName name="Costo_Ventas" localSheetId="4">#REF!</definedName>
    <definedName name="Costo_Ventas" localSheetId="5">#REF!</definedName>
    <definedName name="Costo_Ventas">#REF!</definedName>
    <definedName name="counter_trade" localSheetId="4">#REF!</definedName>
    <definedName name="counter_trade" localSheetId="5">#REF!</definedName>
    <definedName name="counter_trade">#REF!</definedName>
    <definedName name="CP.COMPRAS" localSheetId="4">#REF!</definedName>
    <definedName name="CP.COMPRAS" localSheetId="5">#REF!</definedName>
    <definedName name="CP.COMPRAS">#REF!</definedName>
    <definedName name="CP.GER" localSheetId="4">#REF!</definedName>
    <definedName name="CP.GER" localSheetId="5">#REF!</definedName>
    <definedName name="CP.GER">#REF!</definedName>
    <definedName name="CP.INTERR" localSheetId="4">#REF!</definedName>
    <definedName name="CP.INTERR" localSheetId="5">#REF!</definedName>
    <definedName name="CP.INTERR">#REF!</definedName>
    <definedName name="CP.VENDAS" localSheetId="4">#REF!</definedName>
    <definedName name="CP.VENDAS" localSheetId="5">#REF!</definedName>
    <definedName name="CP.VENDAS">#REF!</definedName>
    <definedName name="CPFL" localSheetId="4">#REF!</definedName>
    <definedName name="CPFL" localSheetId="5">#REF!</definedName>
    <definedName name="CPFL">#REF!</definedName>
    <definedName name="cpi" localSheetId="4">#REF!</definedName>
    <definedName name="cpi" localSheetId="5">#REF!</definedName>
    <definedName name="cpi">#REF!</definedName>
    <definedName name="CPKAPRACT" localSheetId="4">#REF!</definedName>
    <definedName name="CPKAPRACT" localSheetId="5">#REF!</definedName>
    <definedName name="CPKAPRACT">#REF!</definedName>
    <definedName name="CPKAPRBUD" localSheetId="4">#REF!</definedName>
    <definedName name="CPKAPRBUD" localSheetId="5">#REF!</definedName>
    <definedName name="CPKAPRBUD">#REF!</definedName>
    <definedName name="CPKAUGACT" localSheetId="4">#REF!</definedName>
    <definedName name="CPKAUGACT" localSheetId="5">#REF!</definedName>
    <definedName name="CPKAUGACT">#REF!</definedName>
    <definedName name="CPKAUGBUD" localSheetId="4">#REF!</definedName>
    <definedName name="CPKAUGBUD" localSheetId="5">#REF!</definedName>
    <definedName name="CPKAUGBUD">#REF!</definedName>
    <definedName name="CPKDECACT" localSheetId="4">#REF!</definedName>
    <definedName name="CPKDECACT" localSheetId="5">#REF!</definedName>
    <definedName name="CPKDECACT">#REF!</definedName>
    <definedName name="CPKDECBUD" localSheetId="4">#REF!</definedName>
    <definedName name="CPKDECBUD" localSheetId="5">#REF!</definedName>
    <definedName name="CPKDECBUD">#REF!</definedName>
    <definedName name="CPKFEBACT" localSheetId="4">#REF!</definedName>
    <definedName name="CPKFEBACT" localSheetId="5">#REF!</definedName>
    <definedName name="CPKFEBACT">#REF!</definedName>
    <definedName name="CPKFEBBUD" localSheetId="4">#REF!</definedName>
    <definedName name="CPKFEBBUD" localSheetId="5">#REF!</definedName>
    <definedName name="CPKFEBBUD">#REF!</definedName>
    <definedName name="CPKJANACT" localSheetId="4">#REF!</definedName>
    <definedName name="CPKJANACT" localSheetId="5">#REF!</definedName>
    <definedName name="CPKJANACT">#REF!</definedName>
    <definedName name="CPKJANBUD" localSheetId="4">#REF!</definedName>
    <definedName name="CPKJANBUD" localSheetId="5">#REF!</definedName>
    <definedName name="CPKJANBUD">#REF!</definedName>
    <definedName name="CPKJULACT" localSheetId="4">#REF!</definedName>
    <definedName name="CPKJULACT" localSheetId="5">#REF!</definedName>
    <definedName name="CPKJULACT">#REF!</definedName>
    <definedName name="CPKJULBUD" localSheetId="4">#REF!</definedName>
    <definedName name="CPKJULBUD" localSheetId="5">#REF!</definedName>
    <definedName name="CPKJULBUD">#REF!</definedName>
    <definedName name="CPKJUNACT" localSheetId="4">#REF!</definedName>
    <definedName name="CPKJUNACT" localSheetId="5">#REF!</definedName>
    <definedName name="CPKJUNACT">#REF!</definedName>
    <definedName name="CPKJUNBUD" localSheetId="4">#REF!</definedName>
    <definedName name="CPKJUNBUD" localSheetId="5">#REF!</definedName>
    <definedName name="CPKJUNBUD">#REF!</definedName>
    <definedName name="CPKMARACT" localSheetId="4">#REF!</definedName>
    <definedName name="CPKMARACT" localSheetId="5">#REF!</definedName>
    <definedName name="CPKMARACT">#REF!</definedName>
    <definedName name="CPKMARBUD" localSheetId="4">#REF!</definedName>
    <definedName name="CPKMARBUD" localSheetId="5">#REF!</definedName>
    <definedName name="CPKMARBUD">#REF!</definedName>
    <definedName name="CPKMAYACT" localSheetId="4">#REF!</definedName>
    <definedName name="CPKMAYACT" localSheetId="5">#REF!</definedName>
    <definedName name="CPKMAYACT">#REF!</definedName>
    <definedName name="CPKMAYBUD" localSheetId="4">#REF!</definedName>
    <definedName name="CPKMAYBUD" localSheetId="5">#REF!</definedName>
    <definedName name="CPKMAYBUD">#REF!</definedName>
    <definedName name="CPKNOVACT" localSheetId="4">#REF!</definedName>
    <definedName name="CPKNOVACT" localSheetId="5">#REF!</definedName>
    <definedName name="CPKNOVACT">#REF!</definedName>
    <definedName name="CPKNOVBUD" localSheetId="4">#REF!</definedName>
    <definedName name="CPKNOVBUD" localSheetId="5">#REF!</definedName>
    <definedName name="CPKNOVBUD">#REF!</definedName>
    <definedName name="CPKOCTACT" localSheetId="4">#REF!</definedName>
    <definedName name="CPKOCTACT" localSheetId="5">#REF!</definedName>
    <definedName name="CPKOCTACT">#REF!</definedName>
    <definedName name="CPKOCTBUD" localSheetId="4">#REF!</definedName>
    <definedName name="CPKOCTBUD" localSheetId="5">#REF!</definedName>
    <definedName name="CPKOCTBUD">#REF!</definedName>
    <definedName name="CPKSEPACT" localSheetId="4">#REF!</definedName>
    <definedName name="CPKSEPACT" localSheetId="5">#REF!</definedName>
    <definedName name="CPKSEPACT">#REF!</definedName>
    <definedName name="CPKSEPBUD" localSheetId="4">#REF!</definedName>
    <definedName name="CPKSEPBUD" localSheetId="5">#REF!</definedName>
    <definedName name="CPKSEPBUD">#REF!</definedName>
    <definedName name="CPMF" localSheetId="4">#REF!</definedName>
    <definedName name="CPMF" localSheetId="5">#REF!</definedName>
    <definedName name="CPMF">#REF!</definedName>
    <definedName name="CPRJ">'[16]Dados ISO 9001'!$C$24:$D$30</definedName>
    <definedName name="Criteria_MI" localSheetId="4">#REF!</definedName>
    <definedName name="Criteria_MI" localSheetId="5">#REF!</definedName>
    <definedName name="Criteria_MI">#REF!</definedName>
    <definedName name="CRITERIO">[4]vinc!$AA$46:$AA$67</definedName>
    <definedName name="CRITERIO0">[4]vinc!#REF!</definedName>
    <definedName name="_xlnm.Criteria" localSheetId="4">#REF!</definedName>
    <definedName name="_xlnm.Criteria" localSheetId="5">#REF!</definedName>
    <definedName name="_xlnm.Criteria">#REF!</definedName>
    <definedName name="CRM_PROF">[30]Cargos!$C$115:$C$135</definedName>
    <definedName name="cruz">'[45]#REF'!$A$8:$P$128</definedName>
    <definedName name="cs_1" localSheetId="4">#REF!</definedName>
    <definedName name="cs_1" localSheetId="5">#REF!</definedName>
    <definedName name="cs_1">#REF!</definedName>
    <definedName name="cs_1_6" localSheetId="4">'[46]CS _ projeção'!#REF!</definedName>
    <definedName name="cs_1_6" localSheetId="5">'[46]CS _ projeção'!#REF!</definedName>
    <definedName name="cs_1_6">'[46]CS _ projeção'!#REF!</definedName>
    <definedName name="cs_2" localSheetId="4">#REF!</definedName>
    <definedName name="cs_2" localSheetId="5">#REF!</definedName>
    <definedName name="cs_2">#REF!</definedName>
    <definedName name="cs_2_6" localSheetId="4">'[46]CS _ projeção'!#REF!</definedName>
    <definedName name="cs_2_6" localSheetId="5">'[46]CS _ projeção'!#REF!</definedName>
    <definedName name="cs_2_6">'[46]CS _ projeção'!#REF!</definedName>
    <definedName name="cs_3" localSheetId="4">#REF!</definedName>
    <definedName name="cs_3" localSheetId="5">#REF!</definedName>
    <definedName name="cs_3">#REF!</definedName>
    <definedName name="cs_3_6" localSheetId="4">'[46]CS _ projeção'!#REF!</definedName>
    <definedName name="cs_3_6" localSheetId="5">'[46]CS _ projeção'!#REF!</definedName>
    <definedName name="cs_3_6">'[46]CS _ projeção'!#REF!</definedName>
    <definedName name="CS_PROF">[30]Cargos!$C$38:$C$72</definedName>
    <definedName name="CSLL" localSheetId="4">#REF!</definedName>
    <definedName name="CSLL" localSheetId="5">#REF!</definedName>
    <definedName name="CSLL">#REF!</definedName>
    <definedName name="csscDdaDA" localSheetId="4">#REF!</definedName>
    <definedName name="csscDdaDA" localSheetId="5">#REF!</definedName>
    <definedName name="csscDdaDA">#REF!</definedName>
    <definedName name="CTratio">'[47]SETTINGS (PRIM)'!$I$13/'[47]SETTINGS (PRIM)'!$I$14</definedName>
    <definedName name="CTSN" localSheetId="4">#REF!</definedName>
    <definedName name="CTSN" localSheetId="5">#REF!</definedName>
    <definedName name="CTSN">#REF!</definedName>
    <definedName name="CUSTO">[48]IREM!#REF!</definedName>
    <definedName name="custo_1">[49]IREM!#REF!</definedName>
    <definedName name="custo1">[50]IREM!#REF!</definedName>
    <definedName name="Custos_modulares_de_equipamentos" localSheetId="4">#REF!</definedName>
    <definedName name="Custos_modulares_de_equipamentos" localSheetId="5">#REF!</definedName>
    <definedName name="Custos_modulares_de_equipamentos">#REF!</definedName>
    <definedName name="custoval.atual" localSheetId="4">[48]IREM!#REF!</definedName>
    <definedName name="custoval.atual" localSheetId="5">[48]IREM!#REF!</definedName>
    <definedName name="custoval.atual">[48]IREM!#REF!</definedName>
    <definedName name="CVApr" localSheetId="4">#REF!</definedName>
    <definedName name="CVApr" localSheetId="5">#REF!</definedName>
    <definedName name="CVApr">#REF!</definedName>
    <definedName name="CVAug" localSheetId="4">#REF!</definedName>
    <definedName name="CVAug" localSheetId="5">#REF!</definedName>
    <definedName name="CVAug">#REF!</definedName>
    <definedName name="cvcvxvxcvxcvxc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4">#REF!</definedName>
    <definedName name="CVDec" localSheetId="5">#REF!</definedName>
    <definedName name="CVDec">#REF!</definedName>
    <definedName name="CVFeb" localSheetId="4">#REF!</definedName>
    <definedName name="CVFeb" localSheetId="5">#REF!</definedName>
    <definedName name="CVFeb">#REF!</definedName>
    <definedName name="CVJan" localSheetId="4">#REF!</definedName>
    <definedName name="CVJan" localSheetId="5">#REF!</definedName>
    <definedName name="CVJan">#REF!</definedName>
    <definedName name="CVJul" localSheetId="4">#REF!</definedName>
    <definedName name="CVJul" localSheetId="5">#REF!</definedName>
    <definedName name="CVJul">#REF!</definedName>
    <definedName name="CVJun" localSheetId="4">#REF!</definedName>
    <definedName name="CVJun" localSheetId="5">#REF!</definedName>
    <definedName name="CVJun">#REF!</definedName>
    <definedName name="CVMar" localSheetId="4">#REF!</definedName>
    <definedName name="CVMar" localSheetId="5">#REF!</definedName>
    <definedName name="CVMar">#REF!</definedName>
    <definedName name="CVMay" localSheetId="4">#REF!</definedName>
    <definedName name="CVMay" localSheetId="5">#REF!</definedName>
    <definedName name="CVMay">#REF!</definedName>
    <definedName name="CVNApr" localSheetId="4">#REF!</definedName>
    <definedName name="CVNApr" localSheetId="5">#REF!</definedName>
    <definedName name="CVNApr">#REF!</definedName>
    <definedName name="CVNAug" localSheetId="4">#REF!</definedName>
    <definedName name="CVNAug" localSheetId="5">#REF!</definedName>
    <definedName name="CVNAug">#REF!</definedName>
    <definedName name="CVNDec" localSheetId="4">#REF!</definedName>
    <definedName name="CVNDec" localSheetId="5">#REF!</definedName>
    <definedName name="CVNDec">#REF!</definedName>
    <definedName name="CVNFeb" localSheetId="4">#REF!</definedName>
    <definedName name="CVNFeb" localSheetId="5">#REF!</definedName>
    <definedName name="CVNFeb">#REF!</definedName>
    <definedName name="CVNJan" localSheetId="4">#REF!</definedName>
    <definedName name="CVNJan" localSheetId="5">#REF!</definedName>
    <definedName name="CVNJan">#REF!</definedName>
    <definedName name="CVNJul" localSheetId="4">#REF!</definedName>
    <definedName name="CVNJul" localSheetId="5">#REF!</definedName>
    <definedName name="CVNJul">#REF!</definedName>
    <definedName name="CVNJun" localSheetId="4">#REF!</definedName>
    <definedName name="CVNJun" localSheetId="5">#REF!</definedName>
    <definedName name="CVNJun">#REF!</definedName>
    <definedName name="CVNMar" localSheetId="4">#REF!</definedName>
    <definedName name="CVNMar" localSheetId="5">#REF!</definedName>
    <definedName name="CVNMar">#REF!</definedName>
    <definedName name="CVNMay" localSheetId="4">#REF!</definedName>
    <definedName name="CVNMay" localSheetId="5">#REF!</definedName>
    <definedName name="CVNMay">#REF!</definedName>
    <definedName name="CVNNov" localSheetId="4">#REF!</definedName>
    <definedName name="CVNNov" localSheetId="5">#REF!</definedName>
    <definedName name="CVNNov">#REF!</definedName>
    <definedName name="CVNOct" localSheetId="4">#REF!</definedName>
    <definedName name="CVNOct" localSheetId="5">#REF!</definedName>
    <definedName name="CVNOct">#REF!</definedName>
    <definedName name="CVNov" localSheetId="4">#REF!</definedName>
    <definedName name="CVNov" localSheetId="5">#REF!</definedName>
    <definedName name="CVNov">#REF!</definedName>
    <definedName name="CVNSep" localSheetId="4">#REF!</definedName>
    <definedName name="CVNSep" localSheetId="5">#REF!</definedName>
    <definedName name="CVNSep">#REF!</definedName>
    <definedName name="CVNTot" localSheetId="4">#REF!</definedName>
    <definedName name="CVNTot" localSheetId="5">#REF!</definedName>
    <definedName name="CVNTot">#REF!</definedName>
    <definedName name="CVOct" localSheetId="4">#REF!</definedName>
    <definedName name="CVOct" localSheetId="5">#REF!</definedName>
    <definedName name="CVOct">#REF!</definedName>
    <definedName name="CVSep" localSheetId="4">#REF!</definedName>
    <definedName name="CVSep" localSheetId="5">#REF!</definedName>
    <definedName name="CVSep">#REF!</definedName>
    <definedName name="CVTot" localSheetId="4">#REF!</definedName>
    <definedName name="CVTot" localSheetId="5">#REF!</definedName>
    <definedName name="CVTot">#REF!</definedName>
    <definedName name="D" localSheetId="4">#REF!</definedName>
    <definedName name="D" localSheetId="5">#REF!</definedName>
    <definedName name="D">#REF!</definedName>
    <definedName name="Dados">'[51]Dados mensais'!$A$4:$FR$255</definedName>
    <definedName name="Dados_totais" localSheetId="4">#REF!</definedName>
    <definedName name="Dados_totais" localSheetId="5">#REF!</definedName>
    <definedName name="Dados_totais">#REF!</definedName>
    <definedName name="DANIEL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" localSheetId="4">#REF!</definedName>
    <definedName name="data" localSheetId="5">#REF!</definedName>
    <definedName name="data">#REF!</definedName>
    <definedName name="data_t">[42]Definicoes!$C$9</definedName>
    <definedName name="data_t1">[42]Definicoes!$C$10</definedName>
    <definedName name="data_y1">[42]Definicoes!$C$11</definedName>
    <definedName name="data_y2">[42]Definicoes!$C$12</definedName>
    <definedName name="DATA2">[52]Output!$G$10:$S$49</definedName>
    <definedName name="DATA2.">[52]Output!$G$10:$S$49</definedName>
    <definedName name="data3" localSheetId="4">#REF!</definedName>
    <definedName name="data3" localSheetId="5">#REF!</definedName>
    <definedName name="data3">#REF!</definedName>
    <definedName name="Database_MI" localSheetId="4">#REF!</definedName>
    <definedName name="Database_MI" localSheetId="5">#REF!</definedName>
    <definedName name="Database_MI">#REF!</definedName>
    <definedName name="datas" localSheetId="4">#REF!</definedName>
    <definedName name="datas" localSheetId="5">#REF!</definedName>
    <definedName name="datas">#REF!</definedName>
    <definedName name="datosdec2" localSheetId="4">#REF!</definedName>
    <definedName name="datosdec2" localSheetId="5">#REF!</definedName>
    <definedName name="datosdec2">#REF!</definedName>
    <definedName name="datosfec2" localSheetId="4">#REF!</definedName>
    <definedName name="datosfec2" localSheetId="5">#REF!</definedName>
    <definedName name="datosfec2">#REF!</definedName>
    <definedName name="DB_PROJ">'[53]Lista de Projetos'!$A:$AF</definedName>
    <definedName name="DBHH" localSheetId="4">#REF!</definedName>
    <definedName name="DBHH" localSheetId="5">#REF!</definedName>
    <definedName name="DBHH">#REF!</definedName>
    <definedName name="DBT" localSheetId="4">#REF!</definedName>
    <definedName name="DBT" localSheetId="5">#REF!</definedName>
    <definedName name="DBT">#REF!</definedName>
    <definedName name="dddddd" localSheetId="4">'[54]LT 2'!#REF!</definedName>
    <definedName name="dddddd" localSheetId="5">'[54]LT 2'!#REF!</definedName>
    <definedName name="dddddd">'[54]LT 2'!#REF!</definedName>
    <definedName name="dds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b_tne_a" localSheetId="4">#REF!</definedName>
    <definedName name="deb_tne_a" localSheetId="5">#REF!</definedName>
    <definedName name="deb_tne_a">#REF!</definedName>
    <definedName name="deb_tne_b" localSheetId="4">#REF!</definedName>
    <definedName name="deb_tne_b" localSheetId="5">#REF!</definedName>
    <definedName name="deb_tne_b">#REF!</definedName>
    <definedName name="deb_tne_c" localSheetId="4">#REF!</definedName>
    <definedName name="deb_tne_c" localSheetId="5">#REF!</definedName>
    <definedName name="deb_tne_c">#REF!</definedName>
    <definedName name="deb_tne_d" localSheetId="4">#REF!</definedName>
    <definedName name="deb_tne_d" localSheetId="5">#REF!</definedName>
    <definedName name="deb_tne_d">#REF!</definedName>
    <definedName name="deb_tne_e" localSheetId="4">#REF!</definedName>
    <definedName name="deb_tne_e" localSheetId="5">#REF!</definedName>
    <definedName name="deb_tne_e">#REF!</definedName>
    <definedName name="deb_tne_f" localSheetId="4">#REF!</definedName>
    <definedName name="deb_tne_f" localSheetId="5">#REF!</definedName>
    <definedName name="deb_tne_f">#REF!</definedName>
    <definedName name="deb_tne_g" localSheetId="4">#REF!</definedName>
    <definedName name="deb_tne_g" localSheetId="5">#REF!</definedName>
    <definedName name="deb_tne_g">#REF!</definedName>
    <definedName name="deb_tne_h" localSheetId="4">#REF!</definedName>
    <definedName name="deb_tne_h" localSheetId="5">#REF!</definedName>
    <definedName name="deb_tne_h">#REF!</definedName>
    <definedName name="deb_tne_i" localSheetId="4">#REF!</definedName>
    <definedName name="deb_tne_i" localSheetId="5">#REF!</definedName>
    <definedName name="deb_tne_i">#REF!</definedName>
    <definedName name="deb_tne_j" localSheetId="4">#REF!</definedName>
    <definedName name="deb_tne_j" localSheetId="5">#REF!</definedName>
    <definedName name="deb_tne_j">#REF!</definedName>
    <definedName name="deb_tne_k" localSheetId="4">#REF!</definedName>
    <definedName name="deb_tne_k" localSheetId="5">#REF!</definedName>
    <definedName name="deb_tne_k">#REF!</definedName>
    <definedName name="deb_tne_l" localSheetId="4">#REF!</definedName>
    <definedName name="deb_tne_l" localSheetId="5">#REF!</definedName>
    <definedName name="deb_tne_l">#REF!</definedName>
    <definedName name="deb_tne_m" localSheetId="4">#REF!</definedName>
    <definedName name="deb_tne_m" localSheetId="5">#REF!</definedName>
    <definedName name="deb_tne_m">#REF!</definedName>
    <definedName name="deb_tne_n" localSheetId="4">#REF!</definedName>
    <definedName name="deb_tne_n" localSheetId="5">#REF!</definedName>
    <definedName name="deb_tne_n">#REF!</definedName>
    <definedName name="deb_tne_o" localSheetId="4">#REF!</definedName>
    <definedName name="deb_tne_o" localSheetId="5">#REF!</definedName>
    <definedName name="deb_tne_o">#REF!</definedName>
    <definedName name="deb_tne_p" localSheetId="4">#REF!</definedName>
    <definedName name="deb_tne_p" localSheetId="5">#REF!</definedName>
    <definedName name="deb_tne_p">#REF!</definedName>
    <definedName name="deb_tne_q" localSheetId="4">#REF!</definedName>
    <definedName name="deb_tne_q" localSheetId="5">#REF!</definedName>
    <definedName name="deb_tne_q">#REF!</definedName>
    <definedName name="deb_tne_r" localSheetId="4">#REF!</definedName>
    <definedName name="deb_tne_r" localSheetId="5">#REF!</definedName>
    <definedName name="deb_tne_r">#REF!</definedName>
    <definedName name="debt" localSheetId="4">#REF!</definedName>
    <definedName name="debt" localSheetId="5">#REF!</definedName>
    <definedName name="debt">#REF!</definedName>
    <definedName name="DEC_01">[55]Dados_DEC!$B$21:$J$39</definedName>
    <definedName name="DEC_01B">[55]Dados_DEC!#REF!</definedName>
    <definedName name="DEC_02">[55]Dados_DEC!$B$41:$J$59</definedName>
    <definedName name="DEC_02B">[55]Dados_DEC!#REF!</definedName>
    <definedName name="DEC_03">[55]Dados_DEC!$B$61:$J$79</definedName>
    <definedName name="DEC_03B">[55]Dados_DEC!#REF!</definedName>
    <definedName name="DEC_04">[55]Dados_DEC!$B$81:$J$99</definedName>
    <definedName name="DEC_04B">[55]Dados_DEC!#REF!</definedName>
    <definedName name="DEC_05">[55]Dados_DEC!$B$101:$J$119</definedName>
    <definedName name="DEC_05B">[55]Dados_DEC!#REF!</definedName>
    <definedName name="DEC_06">[55]Dados_DEC!$B$121:$J$139</definedName>
    <definedName name="DEC_06B">[55]Dados_DEC!#REF!</definedName>
    <definedName name="DEC_07">[55]Dados_DEC!$B$141:$J$159</definedName>
    <definedName name="DEC_07B">[55]Dados_DEC!#REF!</definedName>
    <definedName name="DEC_08">[55]Dados_DEC!$B$181:$J$199</definedName>
    <definedName name="DEC_08B">[55]Dados_DEC!#REF!</definedName>
    <definedName name="DEC_09">[55]Dados_DEC!$B$201:$J$219</definedName>
    <definedName name="DEC_09B">[55]Dados_DEC!#REF!</definedName>
    <definedName name="DEC_10">[55]Dados_DEC!$B$221:$J$239</definedName>
    <definedName name="DEC_10B">[55]Dados_DEC!#REF!</definedName>
    <definedName name="DEC_11">[55]Dados_DEC!$B$241:$J$259</definedName>
    <definedName name="DEC_11B">[55]Dados_DEC!#REF!</definedName>
    <definedName name="DEC_12">[55]Dados_DEC!$B$261:$J$279</definedName>
    <definedName name="DEC_12B">[55]Dados_DEC!#REF!</definedName>
    <definedName name="DEC_13">[55]Dados_DEC!$B$281:$J$299</definedName>
    <definedName name="DEC_13B">[55]Dados_DEC!#REF!</definedName>
    <definedName name="DEC_14">[55]Dados_DEC!$B$301:$J$319</definedName>
    <definedName name="DEC_14B">[55]Dados_DEC!#REF!</definedName>
    <definedName name="DEC_15">[55]Dados_DEC!$B$321:$J$339</definedName>
    <definedName name="DEC_15B">[55]Dados_DEC!#REF!</definedName>
    <definedName name="DEC_16">[55]Dados_DEC!$B$341:$J$359</definedName>
    <definedName name="DEC_16B">[55]Dados_DEC!#REF!</definedName>
    <definedName name="DEC_17">[55]Dados_DEC!$B$361:$J$379</definedName>
    <definedName name="DEC_17B">[55]Dados_DEC!#REF!</definedName>
    <definedName name="DEC_18">[55]Dados_DEC!$B$381:$J$399</definedName>
    <definedName name="DEC_18B">[55]Dados_DEC!#REF!</definedName>
    <definedName name="DEC_19">[55]Dados_DEC!$B$401:$J$419</definedName>
    <definedName name="DEC_19B">[55]Dados_DEC!#REF!</definedName>
    <definedName name="DEC_20">[55]Dados_DEC!$B$421:$J$439</definedName>
    <definedName name="DEC_20B">[55]Dados_DEC!#REF!</definedName>
    <definedName name="DEC_21">[55]Dados_DEC!$B$441:$J$459</definedName>
    <definedName name="DEC_21B">[55]Dados_DEC!#REF!</definedName>
    <definedName name="DEC_22">[55]Dados_DEC!$B$461:$J$479</definedName>
    <definedName name="DEC_22B">[55]Dados_DEC!#REF!</definedName>
    <definedName name="DEC_23">[55]Dados_DEC!$B$481:$J$499</definedName>
    <definedName name="DEC_23B">[55]Dados_DEC!#REF!</definedName>
    <definedName name="DEC_24">[55]Dados_DEC!$B$501:$J$519</definedName>
    <definedName name="DEC_24B">[55]Dados_DEC!#REF!</definedName>
    <definedName name="DEC_25">[55]Dados_DEC!$B$521:$J$539</definedName>
    <definedName name="DEC_25B">[55]Dados_DEC!#REF!</definedName>
    <definedName name="DEC_26">[55]Dados_DEC!$B$541:$J$559</definedName>
    <definedName name="DEC_26B">[55]Dados_DEC!#REF!</definedName>
    <definedName name="DEC_27">[55]Dados_DEC!$B$561:$J$579</definedName>
    <definedName name="DEC_27B">[55]Dados_DEC!#REF!</definedName>
    <definedName name="DEC_28">[55]Dados_DEC!$B$581:$J$599</definedName>
    <definedName name="DEC_28B">[55]Dados_DEC!#REF!</definedName>
    <definedName name="DEC_29">[55]Dados_DEC!$B$601:$J$619</definedName>
    <definedName name="DEC_29B">[55]Dados_DEC!#REF!</definedName>
    <definedName name="DEC_30">[55]Dados_DEC!$B$621:$J$639</definedName>
    <definedName name="DEC_30B">[55]Dados_DEC!#REF!</definedName>
    <definedName name="DEC_31">[55]Dados_DEC!$B$641:$J$659</definedName>
    <definedName name="DEC_31B">[55]Dados_DEC!#REF!</definedName>
    <definedName name="DEC_32">[55]Dados_DEC!$B$661:$J$679</definedName>
    <definedName name="DEC_32B">[55]Dados_DEC!#REF!</definedName>
    <definedName name="DEC_33">[55]Dados_DEC!$B$681:$J$699</definedName>
    <definedName name="DEC_33B">[55]Dados_DEC!#REF!</definedName>
    <definedName name="DEC_34">[55]Dados_DEC!$B$701:$J$719</definedName>
    <definedName name="DEC_34B">[55]Dados_DEC!#REF!</definedName>
    <definedName name="DEC_35">[55]Dados_DEC!$B$721:$J$739</definedName>
    <definedName name="DEC_35B">[55]Dados_DEC!#REF!</definedName>
    <definedName name="DEC_36">[55]Dados_DEC!$B$741:$J$759</definedName>
    <definedName name="DEC_36B">[55]Dados_DEC!#REF!</definedName>
    <definedName name="DEC_37">[55]Dados_DEC!$B$161:$J$179</definedName>
    <definedName name="DEC_37B">[55]Dados_DEC!#REF!</definedName>
    <definedName name="DEC_38">[55]Dados_DEC!$B$761:$J$779</definedName>
    <definedName name="DEC_38B">[55]Dados_DEC!#REF!</definedName>
    <definedName name="DEC_39">[55]Dados_DEC!$B$781:$J$799</definedName>
    <definedName name="DEC_39B">[55]Dados_DEC!#REF!</definedName>
    <definedName name="DEC_40">[55]Dados_DEC!$B$961:$J$979</definedName>
    <definedName name="DEC_40B">[55]Dados_DEC!#REF!</definedName>
    <definedName name="DEC_41">[55]Dados_DEC!$B$801:$J$819</definedName>
    <definedName name="DEC_41B">[55]Dados_DEC!#REF!</definedName>
    <definedName name="DEC_42">[55]Dados_DEC!$B$821:$J$839</definedName>
    <definedName name="DEC_42B">[55]Dados_DEC!#REF!</definedName>
    <definedName name="DEC_43">[55]Dados_DEC!$B$841:$J$859</definedName>
    <definedName name="DEC_43B">[55]Dados_DEC!#REF!</definedName>
    <definedName name="DEC_44">[55]Dados_DEC!$B$861:$J$879</definedName>
    <definedName name="DEC_44B">[55]Dados_DEC!#REF!</definedName>
    <definedName name="DEC_45">[55]Dados_DEC!$B$881:$J$899</definedName>
    <definedName name="DEC_45B">[55]Dados_DEC!#REF!</definedName>
    <definedName name="DEC_46">[55]Dados_DEC!$B$901:$J$919</definedName>
    <definedName name="DEC_46B">[55]Dados_DEC!#REF!</definedName>
    <definedName name="DEC_47">[55]Dados_DEC!$B$921:$J$939</definedName>
    <definedName name="DEC_47B">[55]Dados_DEC!#REF!</definedName>
    <definedName name="DEC_48">[55]Dados_DEC!$B$941:$J$959</definedName>
    <definedName name="DEC_48B">[55]Dados_DEC!#REF!</definedName>
    <definedName name="DEC_49">[55]Dados_DEC!$B$981:$J$999</definedName>
    <definedName name="DEC_49B">[55]Dados_DEC!#REF!</definedName>
    <definedName name="DEC_50">[55]Dados_DEC!$B$1001:$J$1019</definedName>
    <definedName name="DEC_50B">[55]Dados_DEC!#REF!</definedName>
    <definedName name="DEC_51">[55]Dados_DEC!$B$1021:$J$1039</definedName>
    <definedName name="DEC_51B">[55]Dados_DEC!#REF!</definedName>
    <definedName name="DEC_52">[55]Dados_DEC!$B$1041:$J$1059</definedName>
    <definedName name="DEC_52B">[55]Dados_DEC!#REF!</definedName>
    <definedName name="DEC_53">[55]Dados_DEC!$B$1061:$J$1079</definedName>
    <definedName name="DEC_53B">[55]Dados_DEC!#REF!</definedName>
    <definedName name="DEC_54">[55]Dados_DEC!$B$1081:$J$1099</definedName>
    <definedName name="DEC_54B">[55]Dados_DEC!#REF!</definedName>
    <definedName name="DEC_55">[55]Dados_DEC!$B$1101:$J$1119</definedName>
    <definedName name="DEC_55B">[55]Dados_DEC!#REF!</definedName>
    <definedName name="DEC_56">[55]Dados_DEC!$B$1121:$J$1139</definedName>
    <definedName name="DEC_56B">[55]Dados_DEC!#REF!</definedName>
    <definedName name="DEC_57">[55]Dados_DEC!$B$1141:$J$1159</definedName>
    <definedName name="DEC_57B">[55]Dados_DEC!#REF!</definedName>
    <definedName name="DEC_58">[55]Dados_DEC!$B$1161:$J$1179</definedName>
    <definedName name="DEC_58B">[55]Dados_DEC!#REF!</definedName>
    <definedName name="DEC_FEC_Mes" localSheetId="4">#REF!</definedName>
    <definedName name="DEC_FEC_Mes" localSheetId="5">#REF!</definedName>
    <definedName name="DEC_FEC_Mes">#REF!</definedName>
    <definedName name="DEC_T">[55]Dados_DEC!$B$1181:$J$1199</definedName>
    <definedName name="DEC_TB">[55]Dados_DEC!#REF!</definedName>
    <definedName name="DECI" localSheetId="4">#REF!</definedName>
    <definedName name="DECI" localSheetId="5">#REF!</definedName>
    <definedName name="DECI">#REF!</definedName>
    <definedName name="DecL3" localSheetId="4">#REF!</definedName>
    <definedName name="DecL3" localSheetId="5">#REF!</definedName>
    <definedName name="DecL3">#REF!</definedName>
    <definedName name="DecL4" localSheetId="4">#REF!</definedName>
    <definedName name="DecL4" localSheetId="5">#REF!</definedName>
    <definedName name="DecL4">#REF!</definedName>
    <definedName name="DecL5" localSheetId="4">#REF!</definedName>
    <definedName name="DecL5" localSheetId="5">#REF!</definedName>
    <definedName name="DecL5">#REF!</definedName>
    <definedName name="DecNI1" localSheetId="4">#REF!</definedName>
    <definedName name="DecNI1" localSheetId="5">#REF!</definedName>
    <definedName name="DecNI1">#REF!</definedName>
    <definedName name="DecNI2" localSheetId="4">#REF!</definedName>
    <definedName name="DecNI2" localSheetId="5">#REF!</definedName>
    <definedName name="DecNI2">#REF!</definedName>
    <definedName name="DecNI3" localSheetId="4">#REF!</definedName>
    <definedName name="DecNI3" localSheetId="5">#REF!</definedName>
    <definedName name="DecNI3">#REF!</definedName>
    <definedName name="DecNI4" localSheetId="4">#REF!</definedName>
    <definedName name="DecNI4" localSheetId="5">#REF!</definedName>
    <definedName name="DecNI4">#REF!</definedName>
    <definedName name="DecNI5" localSheetId="4">#REF!</definedName>
    <definedName name="DecNI5" localSheetId="5">#REF!</definedName>
    <definedName name="DecNI5">#REF!</definedName>
    <definedName name="demanda" localSheetId="4">#REF!</definedName>
    <definedName name="demanda" localSheetId="5">#REF!</definedName>
    <definedName name="demanda">#REF!</definedName>
    <definedName name="demanda_cvrd" localSheetId="4">#REF!</definedName>
    <definedName name="demanda_cvrd" localSheetId="5">#REF!</definedName>
    <definedName name="demanda_cvrd">#REF!</definedName>
    <definedName name="demanda1" localSheetId="4">#REF!</definedName>
    <definedName name="demanda1" localSheetId="5">#REF!</definedName>
    <definedName name="demanda1">#REF!</definedName>
    <definedName name="demanda10" localSheetId="4">#REF!</definedName>
    <definedName name="demanda10" localSheetId="5">#REF!</definedName>
    <definedName name="demanda10">#REF!</definedName>
    <definedName name="demanda11" localSheetId="4">#REF!</definedName>
    <definedName name="demanda11" localSheetId="5">#REF!</definedName>
    <definedName name="demanda11">#REF!</definedName>
    <definedName name="demanda12" localSheetId="4">#REF!</definedName>
    <definedName name="demanda12" localSheetId="5">#REF!</definedName>
    <definedName name="demanda12">#REF!</definedName>
    <definedName name="demanda13" localSheetId="4">#REF!</definedName>
    <definedName name="demanda13" localSheetId="5">#REF!</definedName>
    <definedName name="demanda13">#REF!</definedName>
    <definedName name="demanda14" localSheetId="4">#REF!</definedName>
    <definedName name="demanda14" localSheetId="5">#REF!</definedName>
    <definedName name="demanda14">#REF!</definedName>
    <definedName name="demanda15" localSheetId="4">#REF!</definedName>
    <definedName name="demanda15" localSheetId="5">#REF!</definedName>
    <definedName name="demanda15">#REF!</definedName>
    <definedName name="demanda16" localSheetId="4">#REF!</definedName>
    <definedName name="demanda16" localSheetId="5">#REF!</definedName>
    <definedName name="demanda16">#REF!</definedName>
    <definedName name="demanda17" localSheetId="4">#REF!</definedName>
    <definedName name="demanda17" localSheetId="5">#REF!</definedName>
    <definedName name="demanda17">#REF!</definedName>
    <definedName name="demanda18" localSheetId="4">#REF!</definedName>
    <definedName name="demanda18" localSheetId="5">#REF!</definedName>
    <definedName name="demanda18">#REF!</definedName>
    <definedName name="demanda19" localSheetId="4">#REF!</definedName>
    <definedName name="demanda19" localSheetId="5">#REF!</definedName>
    <definedName name="demanda19">#REF!</definedName>
    <definedName name="demanda2" localSheetId="4">#REF!</definedName>
    <definedName name="demanda2" localSheetId="5">#REF!</definedName>
    <definedName name="demanda2">#REF!</definedName>
    <definedName name="demanda2_cvrd" localSheetId="4">#REF!</definedName>
    <definedName name="demanda2_cvrd" localSheetId="5">#REF!</definedName>
    <definedName name="demanda2_cvrd">#REF!</definedName>
    <definedName name="demanda3" localSheetId="4">#REF!</definedName>
    <definedName name="demanda3" localSheetId="5">#REF!</definedName>
    <definedName name="demanda3">#REF!</definedName>
    <definedName name="demanda3_cvrd" localSheetId="4">#REF!</definedName>
    <definedName name="demanda3_cvrd" localSheetId="5">#REF!</definedName>
    <definedName name="demanda3_cvrd">#REF!</definedName>
    <definedName name="demanda4" localSheetId="4">#REF!</definedName>
    <definedName name="demanda4" localSheetId="5">#REF!</definedName>
    <definedName name="demanda4">#REF!</definedName>
    <definedName name="demanda5" localSheetId="4">#REF!</definedName>
    <definedName name="demanda5" localSheetId="5">#REF!</definedName>
    <definedName name="demanda5">#REF!</definedName>
    <definedName name="demanda6" localSheetId="4">#REF!</definedName>
    <definedName name="demanda6" localSheetId="5">#REF!</definedName>
    <definedName name="demanda6">#REF!</definedName>
    <definedName name="demanda7" localSheetId="4">#REF!</definedName>
    <definedName name="demanda7" localSheetId="5">#REF!</definedName>
    <definedName name="demanda7">#REF!</definedName>
    <definedName name="demanda8" localSheetId="4">#REF!</definedName>
    <definedName name="demanda8" localSheetId="5">#REF!</definedName>
    <definedName name="demanda8">#REF!</definedName>
    <definedName name="demanda9" localSheetId="4">#REF!</definedName>
    <definedName name="demanda9" localSheetId="5">#REF!</definedName>
    <definedName name="demanda9">#REF!</definedName>
    <definedName name="DEMANDAkW">[2]CVA_Projetada12meses!$B$109:$O$186</definedName>
    <definedName name="DEMANDAVAL" localSheetId="4">#REF!</definedName>
    <definedName name="DEMANDAVAL" localSheetId="5">#REF!</definedName>
    <definedName name="DEMANDAVAL">#REF!</definedName>
    <definedName name="DemPotencia">'[56]Supuestos Generales'!$B$88:$M$88</definedName>
    <definedName name="DEP">[22]Entradas!$D$26</definedName>
    <definedName name="depre_aceler" localSheetId="4">#REF!</definedName>
    <definedName name="depre_aceler" localSheetId="5">#REF!</definedName>
    <definedName name="depre_aceler">#REF!</definedName>
    <definedName name="deprec_linear" localSheetId="4">#REF!</definedName>
    <definedName name="deprec_linear" localSheetId="5">#REF!</definedName>
    <definedName name="deprec_linear">#REF!</definedName>
    <definedName name="depreciacao" localSheetId="4">#REF!</definedName>
    <definedName name="depreciacao" localSheetId="5">#REF!</definedName>
    <definedName name="depreciacao">#REF!</definedName>
    <definedName name="Depreciação" localSheetId="4">#REF!</definedName>
    <definedName name="Depreciação" localSheetId="5">#REF!</definedName>
    <definedName name="Depreciação">#REF!</definedName>
    <definedName name="Depreciaciones_y_Amort." localSheetId="4">#REF!</definedName>
    <definedName name="Depreciaciones_y_Amort." localSheetId="5">#REF!</definedName>
    <definedName name="Depreciaciones_y_Amort.">#REF!</definedName>
    <definedName name="DEPRECIATION" localSheetId="4">#REF!</definedName>
    <definedName name="DEPRECIATION" localSheetId="5">#REF!</definedName>
    <definedName name="DEPRECIATION">#REF!</definedName>
    <definedName name="desconto_agua_a_d">'[13](TAP) GTF'!$B$118</definedName>
    <definedName name="desconto_agua_a_e">'[13](TAP) GTF'!$C$118</definedName>
    <definedName name="desconto_agua_b_d">'[13](TAP) GTF'!$B$119</definedName>
    <definedName name="desconto_agua_b_e">'[13](TAP) GTF'!$C$119</definedName>
    <definedName name="desconto_rural_d">'[13](TAP) GTF'!$B$117</definedName>
    <definedName name="desconto_rural_e">'[13](TAP) GTF'!$C$117</definedName>
    <definedName name="DESFALT" localSheetId="4">#REF!</definedName>
    <definedName name="DESFALT" localSheetId="5">#REF!</definedName>
    <definedName name="DESFALT">#REF!</definedName>
    <definedName name="DESTINO_DEPTO" localSheetId="4">#REF!</definedName>
    <definedName name="DESTINO_DEPTO" localSheetId="5">#REF!</definedName>
    <definedName name="DESTINO_DEPTO">#REF!</definedName>
    <definedName name="DEUDA" localSheetId="4">#REF!</definedName>
    <definedName name="DEUDA" localSheetId="5">#REF!</definedName>
    <definedName name="DEUDA">#REF!</definedName>
    <definedName name="DEUDAL" localSheetId="4">#REF!</definedName>
    <definedName name="DEUDAL" localSheetId="5">#REF!</definedName>
    <definedName name="DEUDAL">#REF!</definedName>
    <definedName name="d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C" localSheetId="4">#REF!</definedName>
    <definedName name="DFC" localSheetId="5">#REF!</definedName>
    <definedName name="DFC">#REF!</definedName>
    <definedName name="dfsagasgdfagadfgdaf" localSheetId="6" hidden="1">{#N/A,#N/A,FALSE,"ENERGIA";#N/A,#N/A,FALSE,"PERDIDAS";#N/A,#N/A,FALSE,"CLIENTES";#N/A,#N/A,FALSE,"ESTADO";#N/A,#N/A,FALSE,"TECNICA"}</definedName>
    <definedName name="dfsagasgdfagadfgdaf" localSheetId="8" hidden="1">{#N/A,#N/A,FALSE,"ENERGIA";#N/A,#N/A,FALSE,"PERDIDAS";#N/A,#N/A,FALSE,"CLIENTES";#N/A,#N/A,FALSE,"ESTADO";#N/A,#N/A,FALSE,"TECNICA"}</definedName>
    <definedName name="dfsagasgdfagadfgdaf" localSheetId="4" hidden="1">{#N/A,#N/A,FALSE,"ENERGIA";#N/A,#N/A,FALSE,"PERDIDAS";#N/A,#N/A,FALSE,"CLIENTES";#N/A,#N/A,FALSE,"ESTADO";#N/A,#N/A,FALSE,"TECNICA"}</definedName>
    <definedName name="dfsagasgdfagadfgdaf" localSheetId="5" hidden="1">{#N/A,#N/A,FALSE,"ENERGIA";#N/A,#N/A,FALSE,"PERDIDAS";#N/A,#N/A,FALSE,"CLIENTES";#N/A,#N/A,FALSE,"ESTADO";#N/A,#N/A,FALSE,"TECNICA"}</definedName>
    <definedName name="dfsagasgdfagadfgdaf" localSheetId="7" hidden="1">{#N/A,#N/A,FALSE,"ENERGIA";#N/A,#N/A,FALSE,"PERDIDAS";#N/A,#N/A,FALSE,"CLIENTES";#N/A,#N/A,FALSE,"ESTADO";#N/A,#N/A,FALSE,"TECNICA"}</definedName>
    <definedName name="dfsagasgdfagadfgdaf" localSheetId="3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" localSheetId="4">#REF!</definedName>
    <definedName name="dfsdf" localSheetId="5">#REF!</definedName>
    <definedName name="dfsdf">#REF!</definedName>
    <definedName name="Diag" localSheetId="4">#REF!</definedName>
    <definedName name="Diag" localSheetId="5">#REF!</definedName>
    <definedName name="Diag">#REF!</definedName>
    <definedName name="Dif._Cambio" localSheetId="4">#REF!</definedName>
    <definedName name="Dif._Cambio" localSheetId="5">#REF!</definedName>
    <definedName name="Dif._Cambio">#REF!</definedName>
    <definedName name="dimensao.max">[42]Base!$B$2</definedName>
    <definedName name="dircapa">[57]Capa!$T$1</definedName>
    <definedName name="DIRECTORY" localSheetId="4">#REF!</definedName>
    <definedName name="DIRECTORY" localSheetId="5">#REF!</definedName>
    <definedName name="DIRECTORY">#REF!</definedName>
    <definedName name="DIRETORIA">'[58]PTR-DADOS'!$X:$X</definedName>
    <definedName name="Diretorias" localSheetId="4">#REF!</definedName>
    <definedName name="Diretorias" localSheetId="5">#REF!</definedName>
    <definedName name="Diretorias">#REF!</definedName>
    <definedName name="DirO">[35]Dados!#REF!</definedName>
    <definedName name="Disponibilidad_Final" localSheetId="4">#REF!</definedName>
    <definedName name="Disponibilidad_Final" localSheetId="5">#REF!</definedName>
    <definedName name="Disponibilidad_Final">#REF!</definedName>
    <definedName name="DIVGRAF1" localSheetId="4">#REF!</definedName>
    <definedName name="DIVGRAF1" localSheetId="5">#REF!</definedName>
    <definedName name="DIVGRAF1">#REF!</definedName>
    <definedName name="divliq" localSheetId="4">#REF!</definedName>
    <definedName name="divliq" localSheetId="5">#REF!</definedName>
    <definedName name="divliq">#REF!</definedName>
    <definedName name="DKCJSDKCSDKCSDFJSDF" localSheetId="4">#REF!,#REF!,#REF!,#REF!,#REF!,#REF!,#REF!,#REF!,#REF!,#REF!,#REF!,#REF!,#REF!,#REF!,#REF!,#REF!,#REF!,#REF!,#REF!,#REF!,#REF!,#REF!,#REF!,#REF!,#REF!,#REF!,#REF!,#REF!,#REF!</definedName>
    <definedName name="DKCJSDKCSDKCSDFJSDF" localSheetId="5">#REF!,#REF!,#REF!,#REF!,#REF!,#REF!,#REF!,#REF!,#REF!,#REF!,#REF!,#REF!,#REF!,#REF!,#REF!,#REF!,#REF!,#REF!,#REF!,#REF!,#REF!,#REF!,#REF!,#REF!,#REF!,#REF!,#REF!,#REF!,#REF!</definedName>
    <definedName name="DKCJSDKCSDKCSDFJSDF">#REF!,#REF!,#REF!,#REF!,#REF!,#REF!,#REF!,#REF!,#REF!,#REF!,#REF!,#REF!,#REF!,#REF!,#REF!,#REF!,#REF!,#REF!,#REF!,#REF!,#REF!,#REF!,#REF!,#REF!,#REF!,#REF!,#REF!,#REF!,#REF!</definedName>
    <definedName name="dm" localSheetId="4">#REF!</definedName>
    <definedName name="dm" localSheetId="5">#REF!</definedName>
    <definedName name="dm">#REF!</definedName>
    <definedName name="DOISNOVE" localSheetId="4">#REF!</definedName>
    <definedName name="DOISNOVE" localSheetId="5">#REF!</definedName>
    <definedName name="DOISNOVE">#REF!</definedName>
    <definedName name="DOLAR">[59]dez99_dez01!#REF!</definedName>
    <definedName name="DRA">[51]DRA!$A$3:$AW$289</definedName>
    <definedName name="dre_1" localSheetId="4">#REF!</definedName>
    <definedName name="dre_1" localSheetId="5">#REF!</definedName>
    <definedName name="dre_1">#REF!</definedName>
    <definedName name="dre_1_5" localSheetId="4">'[46]IR _ projeção'!#REF!</definedName>
    <definedName name="dre_1_5" localSheetId="5">'[46]IR _ projeção'!#REF!</definedName>
    <definedName name="dre_1_5">'[46]IR _ projeção'!#REF!</definedName>
    <definedName name="dre_2" localSheetId="4">#REF!</definedName>
    <definedName name="dre_2" localSheetId="5">#REF!</definedName>
    <definedName name="dre_2">#REF!</definedName>
    <definedName name="dre_2_5" localSheetId="4">'[46]IR _ projeção'!#REF!</definedName>
    <definedName name="dre_2_5" localSheetId="5">'[46]IR _ projeção'!#REF!</definedName>
    <definedName name="dre_2_5">'[46]IR _ projeção'!#REF!</definedName>
    <definedName name="dre_3" localSheetId="4">#REF!</definedName>
    <definedName name="dre_3" localSheetId="5">#REF!</definedName>
    <definedName name="dre_3">#REF!</definedName>
    <definedName name="dre_3_5" localSheetId="4">'[46]IR _ projeção'!#REF!</definedName>
    <definedName name="dre_3_5" localSheetId="5">'[46]IR _ projeção'!#REF!</definedName>
    <definedName name="dre_3_5">'[46]IR _ projeção'!#REF!</definedName>
    <definedName name="DRP">[51]DRP!$A$3:$AN$272</definedName>
    <definedName name="ds" localSheetId="6">{0;0;0;0;258;#N/A;0.75;0.75;1;1;2;FALSE;FALSE;FALSE;FALSE;FALSE;#N/A;1;#N/A;1;1;"&amp;A";"Page &amp;P"}</definedName>
    <definedName name="ds" localSheetId="8">{0;0;0;0;258;#N/A;0.75;0.75;1;1;2;FALSE;FALSE;FALSE;FALSE;FALSE;#N/A;1;#N/A;1;1;"&amp;A";"Page &amp;P"}</definedName>
    <definedName name="ds" localSheetId="4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7">{0;0;0;0;258;#N/A;0.75;0.75;1;1;2;FALSE;FALSE;FALSE;FALSE;FALSE;#N/A;1;#N/A;1;1;"&amp;A";"Page &amp;P"}</definedName>
    <definedName name="ds" localSheetId="3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DURACAO">[21]Aux_1!$D$4:$D$21</definedName>
    <definedName name="dwdwdw" localSheetId="4">#REF!</definedName>
    <definedName name="dwdwdw" localSheetId="5">#REF!</definedName>
    <definedName name="dwdwdw">#REF!</definedName>
    <definedName name="E" localSheetId="4">#REF!</definedName>
    <definedName name="E" localSheetId="5">#REF!</definedName>
    <definedName name="E">#REF!</definedName>
    <definedName name="E1063_01" localSheetId="4">#REF!</definedName>
    <definedName name="E1063_01" localSheetId="5">#REF!</definedName>
    <definedName name="E1063_01">#REF!</definedName>
    <definedName name="EAS_ABC">'[16]Dados Clandestina'!$T$54:$AF$56</definedName>
    <definedName name="EAS_ACUM">'[16]Dados Clandestina'!$D$84:$J$86</definedName>
    <definedName name="EAS_ANHEMBI">'[16]Dados Clandestina'!$T$39:$AF$41</definedName>
    <definedName name="EAS_CENTRO">'[16]Dados Clandestina'!$T$44:$AF$46</definedName>
    <definedName name="EAS_ELPA">'[16]Dados Clandestina'!$T$24:$AF$26</definedName>
    <definedName name="EAS_LESTE">'[16]Dados Clandestina'!$T$49:$AF$51</definedName>
    <definedName name="EAS_OESTE">'[16]Dados Clandestina'!$T$29:$AF$31</definedName>
    <definedName name="EAS_SUL">'[16]Dados Clandestina'!$T$34:$AF$36</definedName>
    <definedName name="EBITDA___INTERESES_OPERACIÓN" localSheetId="4">#REF!</definedName>
    <definedName name="EBITDA___INTERESES_OPERACIÓN" localSheetId="5">#REF!</definedName>
    <definedName name="EBITDA___INTERESES_OPERACIÓN">#REF!</definedName>
    <definedName name="EBITDA___SALDO_DEUDA_L.P" localSheetId="4">#REF!</definedName>
    <definedName name="EBITDA___SALDO_DEUDA_L.P" localSheetId="5">#REF!</definedName>
    <definedName name="EBITDA___SALDO_DEUDA_L.P">#REF!</definedName>
    <definedName name="EC_01_TM_VL_ECON" localSheetId="4">#REF!</definedName>
    <definedName name="EC_01_TM_VL_ECON" localSheetId="5">#REF!</definedName>
    <definedName name="EC_01_TM_VL_ECON">#REF!</definedName>
    <definedName name="EC_02_TM_VL_ECON" localSheetId="4">#REF!</definedName>
    <definedName name="EC_02_TM_VL_ECON" localSheetId="5">#REF!</definedName>
    <definedName name="EC_02_TM_VL_ECON">#REF!</definedName>
    <definedName name="EC_03_TM_VL_ECON" localSheetId="4">#REF!</definedName>
    <definedName name="EC_03_TM_VL_ECON" localSheetId="5">#REF!</definedName>
    <definedName name="EC_03_TM_VL_ECON">#REF!</definedName>
    <definedName name="EC_04_DESP_VL_ECON" localSheetId="4">#REF!</definedName>
    <definedName name="EC_04_DESP_VL_ECON" localSheetId="5">#REF!</definedName>
    <definedName name="EC_04_DESP_VL_ECON">#REF!</definedName>
    <definedName name="EC_05_DESP_VL_ECON" localSheetId="4">#REF!</definedName>
    <definedName name="EC_05_DESP_VL_ECON" localSheetId="5">#REF!</definedName>
    <definedName name="EC_05_DESP_VL_ECON">#REF!</definedName>
    <definedName name="EC_06_DESP_VL_ECON" localSheetId="4">#REF!</definedName>
    <definedName name="EC_06_DESP_VL_ECON" localSheetId="5">#REF!</definedName>
    <definedName name="EC_06_DESP_VL_ECON">#REF!</definedName>
    <definedName name="EC_07_MERC_VL_ECON" localSheetId="4">#REF!</definedName>
    <definedName name="EC_07_MERC_VL_ECON" localSheetId="5">#REF!</definedName>
    <definedName name="EC_07_MERC_VL_ECON">#REF!</definedName>
    <definedName name="EC_08_MERC_VL_ECON" localSheetId="4">#REF!</definedName>
    <definedName name="EC_08_MERC_VL_ECON" localSheetId="5">#REF!</definedName>
    <definedName name="EC_08_MERC_VL_ECON">#REF!</definedName>
    <definedName name="EC_09_MERC_VL_ECON" localSheetId="4">#REF!</definedName>
    <definedName name="EC_09_MERC_VL_ECON" localSheetId="5">#REF!</definedName>
    <definedName name="EC_09_MERC_VL_ECON">#REF!</definedName>
    <definedName name="EC_10" localSheetId="4">#REF!</definedName>
    <definedName name="EC_10" localSheetId="5">#REF!</definedName>
    <definedName name="EC_10">#REF!</definedName>
    <definedName name="EC_11_DÓLAR" localSheetId="4">#REF!</definedName>
    <definedName name="EC_11_DÓLAR" localSheetId="5">#REF!</definedName>
    <definedName name="EC_11_DÓLAR">#REF!</definedName>
    <definedName name="ECM_PROF">[30]Cargos!$C$97:$C$114</definedName>
    <definedName name="econ_profit" localSheetId="4">#REF!</definedName>
    <definedName name="econ_profit" localSheetId="5">#REF!</definedName>
    <definedName name="econ_profit">#REF!</definedName>
    <definedName name="ede" localSheetId="6">{0;0;0;0;9;#N/A;0.75;0.75;1;1;1;FALSE;FALSE;FALSE;FALSE;FALSE;#N/A;1;100;#N/A;#N/A;"&amp;A";"Page &amp;P"}</definedName>
    <definedName name="ede" localSheetId="8">{0;0;0;0;9;#N/A;0.75;0.75;1;1;1;FALSE;FALSE;FALSE;FALSE;FALSE;#N/A;1;100;#N/A;#N/A;"&amp;A";"Page &amp;P"}</definedName>
    <definedName name="ede" localSheetId="4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7">{0;0;0;0;9;#N/A;0.75;0.75;1;1;1;FALSE;FALSE;FALSE;FALSE;FALSE;#N/A;1;100;#N/A;#N/A;"&amp;A";"Page &amp;P"}</definedName>
    <definedName name="ede" localSheetId="3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E" localSheetId="4">#REF!</definedName>
    <definedName name="EE" localSheetId="5">#REF!</definedName>
    <definedName name="EE">#REF!</definedName>
    <definedName name="EEB" localSheetId="4">#REF!</definedName>
    <definedName name="EEB" localSheetId="5">#REF!</definedName>
    <definedName name="EEB">#REF!</definedName>
    <definedName name="EEE" localSheetId="4">#REF!</definedName>
    <definedName name="EEE" localSheetId="5">#REF!</definedName>
    <definedName name="EEE">#REF!</definedName>
    <definedName name="EEEEE">[4]vinc!$AE$17:$AR$18</definedName>
    <definedName name="EEPV" localSheetId="4">#REF!</definedName>
    <definedName name="EEPV" localSheetId="5">#REF!</definedName>
    <definedName name="EEPV">#REF!</definedName>
    <definedName name="EEVP" localSheetId="4">#REF!</definedName>
    <definedName name="EEVP" localSheetId="5">#REF!</definedName>
    <definedName name="EEVP">#REF!</definedName>
    <definedName name="efasdfasdf" localSheetId="4">#REF!</definedName>
    <definedName name="efasdfasdf" localSheetId="5">#REF!</definedName>
    <definedName name="efasdfasdf">#REF!</definedName>
    <definedName name="egcb" localSheetId="4">#REF!</definedName>
    <definedName name="egcb" localSheetId="5">#REF!</definedName>
    <definedName name="egcb">#REF!</definedName>
    <definedName name="EGCDOU" localSheetId="4">#REF!</definedName>
    <definedName name="EGCDOU" localSheetId="5">#REF!</definedName>
    <definedName name="EGCDOU">#REF!</definedName>
    <definedName name="egce" localSheetId="4">#REF!</definedName>
    <definedName name="egce" localSheetId="5">#REF!</definedName>
    <definedName name="egce">#REF!</definedName>
    <definedName name="EGCE01" localSheetId="4">#REF!</definedName>
    <definedName name="EGCE01" localSheetId="5">#REF!</definedName>
    <definedName name="EGCE01">#REF!</definedName>
    <definedName name="EGCE02" localSheetId="4">#REF!</definedName>
    <definedName name="EGCE02" localSheetId="5">#REF!</definedName>
    <definedName name="EGCE02">#REF!</definedName>
    <definedName name="EGCE03" localSheetId="4">#REF!</definedName>
    <definedName name="EGCE03" localSheetId="5">#REF!</definedName>
    <definedName name="EGCE03">#REF!</definedName>
    <definedName name="egcg" localSheetId="4">#REF!</definedName>
    <definedName name="egcg" localSheetId="5">#REF!</definedName>
    <definedName name="egcg">#REF!</definedName>
    <definedName name="egcj" localSheetId="4">#REF!</definedName>
    <definedName name="egcj" localSheetId="5">#REF!</definedName>
    <definedName name="egcj">#REF!</definedName>
    <definedName name="egcl" localSheetId="4">#REF!</definedName>
    <definedName name="egcl" localSheetId="5">#REF!</definedName>
    <definedName name="egcl">#REF!</definedName>
    <definedName name="egcm" localSheetId="4">#REF!</definedName>
    <definedName name="egcm" localSheetId="5">#REF!</definedName>
    <definedName name="egcm">#REF!</definedName>
    <definedName name="egcn" localSheetId="4">#REF!</definedName>
    <definedName name="egcn" localSheetId="5">#REF!</definedName>
    <definedName name="egcn">#REF!</definedName>
    <definedName name="egco" localSheetId="4">#REF!</definedName>
    <definedName name="egco" localSheetId="5">#REF!</definedName>
    <definedName name="egco">#REF!</definedName>
    <definedName name="egcp" localSheetId="4">#REF!</definedName>
    <definedName name="egcp" localSheetId="5">#REF!</definedName>
    <definedName name="egcp">#REF!</definedName>
    <definedName name="egcs" localSheetId="4">#REF!</definedName>
    <definedName name="egcs" localSheetId="5">#REF!</definedName>
    <definedName name="egcs">#REF!</definedName>
    <definedName name="egct" localSheetId="4">#REF!</definedName>
    <definedName name="egct" localSheetId="5">#REF!</definedName>
    <definedName name="egct">#REF!</definedName>
    <definedName name="egebe" localSheetId="4">#REF!</definedName>
    <definedName name="egebe" localSheetId="5">#REF!</definedName>
    <definedName name="egebe">#REF!</definedName>
    <definedName name="egec" localSheetId="4">#REF!</definedName>
    <definedName name="egec" localSheetId="5">#REF!</definedName>
    <definedName name="egec">#REF!</definedName>
    <definedName name="EGEK" localSheetId="4">#REF!</definedName>
    <definedName name="EGEK" localSheetId="5">#REF!</definedName>
    <definedName name="EGEK">#REF!</definedName>
    <definedName name="egel" localSheetId="4">#REF!</definedName>
    <definedName name="egel" localSheetId="5">#REF!</definedName>
    <definedName name="egel">#REF!</definedName>
    <definedName name="egelma" localSheetId="4">#REF!</definedName>
    <definedName name="egelma" localSheetId="5">#REF!</definedName>
    <definedName name="egelma">#REF!</definedName>
    <definedName name="egep" localSheetId="4">#REF!</definedName>
    <definedName name="egep" localSheetId="5">#REF!</definedName>
    <definedName name="egep">#REF!</definedName>
    <definedName name="EGES" localSheetId="4">#REF!</definedName>
    <definedName name="EGES" localSheetId="5">#REF!</definedName>
    <definedName name="EGES">#REF!</definedName>
    <definedName name="egfu" localSheetId="4">#REF!</definedName>
    <definedName name="egfu" localSheetId="5">#REF!</definedName>
    <definedName name="egfu">#REF!</definedName>
    <definedName name="EGGERSUL" localSheetId="4">#REF!</definedName>
    <definedName name="EGGERSUL" localSheetId="5">#REF!</definedName>
    <definedName name="EGGERSUL">#REF!</definedName>
    <definedName name="eglg" localSheetId="4">#REF!</definedName>
    <definedName name="eglg" localSheetId="5">#REF!</definedName>
    <definedName name="eglg">#REF!</definedName>
    <definedName name="egns" localSheetId="4">#REF!</definedName>
    <definedName name="egns" localSheetId="5">#REF!</definedName>
    <definedName name="egns">#REF!</definedName>
    <definedName name="ELITE" localSheetId="4">#REF!</definedName>
    <definedName name="ELITE" localSheetId="5">#REF!</definedName>
    <definedName name="ELITE">#REF!</definedName>
    <definedName name="ELITE1" localSheetId="4">#REF!</definedName>
    <definedName name="ELITE1" localSheetId="5">#REF!</definedName>
    <definedName name="ELITE1">#REF!</definedName>
    <definedName name="emergencial">[4]vinc!$AN$3:$AR$34</definedName>
    <definedName name="Empresa">[37]CVA_Projetada12meses!$B$109:$O$186</definedName>
    <definedName name="empresa_data">'[60]Empresas e Datas'!$B$8:$F$72</definedName>
    <definedName name="Empresas" localSheetId="4">#REF!</definedName>
    <definedName name="Empresas" localSheetId="5">#REF!</definedName>
    <definedName name="Empresas">#REF!</definedName>
    <definedName name="EN.C.2001" localSheetId="4">[2]CVA_Projetada12meses!#REF!</definedName>
    <definedName name="EN.C.2001" localSheetId="5">[2]CVA_Projetada12meses!#REF!</definedName>
    <definedName name="EN.C.2001">[2]CVA_Projetada12meses!#REF!</definedName>
    <definedName name="EN.C.2002" localSheetId="4">[2]CVA_Projetada12meses!#REF!</definedName>
    <definedName name="EN.C.2002" localSheetId="5">[2]CVA_Projetada12meses!#REF!</definedName>
    <definedName name="EN.C.2002">[2]CVA_Projetada12meses!#REF!</definedName>
    <definedName name="EN.C.2003" localSheetId="4">[2]CVA_Projetada12meses!#REF!</definedName>
    <definedName name="EN.C.2003" localSheetId="5">[2]CVA_Projetada12meses!#REF!</definedName>
    <definedName name="EN.C.2003">[2]CVA_Projetada12meses!#REF!</definedName>
    <definedName name="EN.C.2004" localSheetId="4">[2]CVA_Projetada12meses!#REF!</definedName>
    <definedName name="EN.C.2004" localSheetId="5">[2]CVA_Projetada12meses!#REF!</definedName>
    <definedName name="EN.C.2004">[2]CVA_Projetada12meses!#REF!</definedName>
    <definedName name="EN.C.2005">[2]CVA_Projetada12meses!#REF!</definedName>
    <definedName name="EN.EXCEDENTE" localSheetId="4">#REF!</definedName>
    <definedName name="EN.EXCEDENTE" localSheetId="5">#REF!</definedName>
    <definedName name="EN.EXCEDENTE">#REF!</definedName>
    <definedName name="ENCARGOS98" localSheetId="4">#REF!</definedName>
    <definedName name="ENCARGOS98" localSheetId="5">#REF!</definedName>
    <definedName name="ENCARGOS98">#REF!</definedName>
    <definedName name="ENCARGOS99" localSheetId="4">#REF!</definedName>
    <definedName name="ENCARGOS99" localSheetId="5">#REF!</definedName>
    <definedName name="ENCARGOS99">#REF!</definedName>
    <definedName name="END_TARIFF_PERIOD">[2]CVA_Projetada12meses!$F$78</definedName>
    <definedName name="ENDEUDAMIENTO_BANCARIO" localSheetId="4">#REF!</definedName>
    <definedName name="ENDEUDAMIENTO_BANCARIO" localSheetId="5">#REF!</definedName>
    <definedName name="ENDEUDAMIENTO_BANCARIO">#REF!</definedName>
    <definedName name="ENDEUDAMIENTO_L.P." localSheetId="4">#REF!</definedName>
    <definedName name="ENDEUDAMIENTO_L.P." localSheetId="5">#REF!</definedName>
    <definedName name="ENDEUDAMIENTO_L.P.">#REF!</definedName>
    <definedName name="Energia_Comprada_2.000" localSheetId="4">#REF!</definedName>
    <definedName name="Energia_Comprada_2.000" localSheetId="5">#REF!</definedName>
    <definedName name="Energia_Comprada_2.000">#REF!</definedName>
    <definedName name="entradadadedados" localSheetId="4">#REF!</definedName>
    <definedName name="entradadadedados" localSheetId="5">#REF!</definedName>
    <definedName name="entradadadedados">#REF!</definedName>
    <definedName name="EPS" localSheetId="4">#REF!</definedName>
    <definedName name="EPS" localSheetId="5">#REF!</definedName>
    <definedName name="EPS">#REF!</definedName>
    <definedName name="EPSAPRACT" localSheetId="4">#REF!</definedName>
    <definedName name="EPSAPRACT" localSheetId="5">#REF!</definedName>
    <definedName name="EPSAPRACT">#REF!</definedName>
    <definedName name="EPSAPRBUD" localSheetId="4">#REF!</definedName>
    <definedName name="EPSAPRBUD" localSheetId="5">#REF!</definedName>
    <definedName name="EPSAPRBUD">#REF!</definedName>
    <definedName name="EPSAUGACT" localSheetId="4">#REF!</definedName>
    <definedName name="EPSAUGACT" localSheetId="5">#REF!</definedName>
    <definedName name="EPSAUGACT">#REF!</definedName>
    <definedName name="EPSAUGBUD" localSheetId="4">#REF!</definedName>
    <definedName name="EPSAUGBUD" localSheetId="5">#REF!</definedName>
    <definedName name="EPSAUGBUD">#REF!</definedName>
    <definedName name="EPSDECACT" localSheetId="4">#REF!</definedName>
    <definedName name="EPSDECACT" localSheetId="5">#REF!</definedName>
    <definedName name="EPSDECACT">#REF!</definedName>
    <definedName name="EPSDECBUD" localSheetId="4">#REF!</definedName>
    <definedName name="EPSDECBUD" localSheetId="5">#REF!</definedName>
    <definedName name="EPSDECBUD">#REF!</definedName>
    <definedName name="EPSFEBACT" localSheetId="4">#REF!</definedName>
    <definedName name="EPSFEBACT" localSheetId="5">#REF!</definedName>
    <definedName name="EPSFEBACT">#REF!</definedName>
    <definedName name="EPSFEBBUD" localSheetId="4">#REF!</definedName>
    <definedName name="EPSFEBBUD" localSheetId="5">#REF!</definedName>
    <definedName name="EPSFEBBUD">#REF!</definedName>
    <definedName name="EPSJANACT" localSheetId="4">#REF!</definedName>
    <definedName name="EPSJANACT" localSheetId="5">#REF!</definedName>
    <definedName name="EPSJANACT">#REF!</definedName>
    <definedName name="EPSJANBUD" localSheetId="4">#REF!</definedName>
    <definedName name="EPSJANBUD" localSheetId="5">#REF!</definedName>
    <definedName name="EPSJANBUD">#REF!</definedName>
    <definedName name="EPSJULACT" localSheetId="4">#REF!</definedName>
    <definedName name="EPSJULACT" localSheetId="5">#REF!</definedName>
    <definedName name="EPSJULACT">#REF!</definedName>
    <definedName name="EPSJULBUD" localSheetId="4">#REF!</definedName>
    <definedName name="EPSJULBUD" localSheetId="5">#REF!</definedName>
    <definedName name="EPSJULBUD">#REF!</definedName>
    <definedName name="EPSJUNACT" localSheetId="4">#REF!</definedName>
    <definedName name="EPSJUNACT" localSheetId="5">#REF!</definedName>
    <definedName name="EPSJUNACT">#REF!</definedName>
    <definedName name="EPSJUNBUD" localSheetId="4">#REF!</definedName>
    <definedName name="EPSJUNBUD" localSheetId="5">#REF!</definedName>
    <definedName name="EPSJUNBUD">#REF!</definedName>
    <definedName name="EPSMARACT" localSheetId="4">#REF!</definedName>
    <definedName name="EPSMARACT" localSheetId="5">#REF!</definedName>
    <definedName name="EPSMARACT">#REF!</definedName>
    <definedName name="EPSMARBUD" localSheetId="4">#REF!</definedName>
    <definedName name="EPSMARBUD" localSheetId="5">#REF!</definedName>
    <definedName name="EPSMARBUD">#REF!</definedName>
    <definedName name="EPSMAYACT" localSheetId="4">#REF!</definedName>
    <definedName name="EPSMAYACT" localSheetId="5">#REF!</definedName>
    <definedName name="EPSMAYACT">#REF!</definedName>
    <definedName name="EPSMAYBUD" localSheetId="4">#REF!</definedName>
    <definedName name="EPSMAYBUD" localSheetId="5">#REF!</definedName>
    <definedName name="EPSMAYBUD">#REF!</definedName>
    <definedName name="EPSNOVACT" localSheetId="4">#REF!</definedName>
    <definedName name="EPSNOVACT" localSheetId="5">#REF!</definedName>
    <definedName name="EPSNOVACT">#REF!</definedName>
    <definedName name="EPSNOVBUD" localSheetId="4">#REF!</definedName>
    <definedName name="EPSNOVBUD" localSheetId="5">#REF!</definedName>
    <definedName name="EPSNOVBUD">#REF!</definedName>
    <definedName name="EPSOCTACT" localSheetId="4">#REF!</definedName>
    <definedName name="EPSOCTACT" localSheetId="5">#REF!</definedName>
    <definedName name="EPSOCTACT">#REF!</definedName>
    <definedName name="EPSOCTBUD" localSheetId="4">#REF!</definedName>
    <definedName name="EPSOCTBUD" localSheetId="5">#REF!</definedName>
    <definedName name="EPSOCTBUD">#REF!</definedName>
    <definedName name="EPSSEPACT" localSheetId="4">#REF!</definedName>
    <definedName name="EPSSEPACT" localSheetId="5">#REF!</definedName>
    <definedName name="EPSSEPACT">#REF!</definedName>
    <definedName name="EPSSEPBUD" localSheetId="4">#REF!</definedName>
    <definedName name="EPSSEPBUD" localSheetId="5">#REF!</definedName>
    <definedName name="EPSSEPBUD">#REF!</definedName>
    <definedName name="EQMARBUD" localSheetId="4">#REF!</definedName>
    <definedName name="EQMARBUD" localSheetId="5">#REF!</definedName>
    <definedName name="EQMARBUD">#REF!</definedName>
    <definedName name="EQSN">'[16]Dados ISO 9001'!$H$24:$I$30</definedName>
    <definedName name="equi" localSheetId="6" hidden="1">{#N/A,#N/A,FALSE,"Pag.01"}</definedName>
    <definedName name="equi" localSheetId="8" hidden="1">{#N/A,#N/A,FALSE,"Pag.01"}</definedName>
    <definedName name="equi" localSheetId="4" hidden="1">{#N/A,#N/A,FALSE,"Pag.01"}</definedName>
    <definedName name="equi" localSheetId="5" hidden="1">{#N/A,#N/A,FALSE,"Pag.01"}</definedName>
    <definedName name="equi" localSheetId="7" hidden="1">{#N/A,#N/A,FALSE,"Pag.01"}</definedName>
    <definedName name="equi" localSheetId="3" hidden="1">{#N/A,#N/A,FALSE,"Pag.01"}</definedName>
    <definedName name="equi" hidden="1">{#N/A,#N/A,FALSE,"Pag.01"}</definedName>
    <definedName name="EquipoP">[61]CostosVPN!$C$76</definedName>
    <definedName name="equity" localSheetId="4">#REF!</definedName>
    <definedName name="equity" localSheetId="5">#REF!</definedName>
    <definedName name="equity">#REF!</definedName>
    <definedName name="er4e" localSheetId="4">#REF!</definedName>
    <definedName name="er4e" localSheetId="5">#REF!</definedName>
    <definedName name="er4e">#REF!</definedName>
    <definedName name="ERP" localSheetId="4">#REF!</definedName>
    <definedName name="ERP" localSheetId="5">#REF!</definedName>
    <definedName name="ERP">#REF!</definedName>
    <definedName name="ERPC" localSheetId="4">#REF!</definedName>
    <definedName name="ERPC" localSheetId="5">#REF!</definedName>
    <definedName name="ERPC">#REF!</definedName>
    <definedName name="ERROR" localSheetId="4">#REF!</definedName>
    <definedName name="ERROR" localSheetId="5">#REF!</definedName>
    <definedName name="ERROR">#REF!</definedName>
    <definedName name="ERROS" localSheetId="4">#REF!</definedName>
    <definedName name="ERROS" localSheetId="5">#REF!</definedName>
    <definedName name="ERROS">#REF!</definedName>
    <definedName name="ESP" localSheetId="4">#REF!</definedName>
    <definedName name="ESP" localSheetId="5">#REF!</definedName>
    <definedName name="ESP">#REF!</definedName>
    <definedName name="ESPC" localSheetId="4">#REF!</definedName>
    <definedName name="ESPC" localSheetId="5">#REF!</definedName>
    <definedName name="ESPC">#REF!</definedName>
    <definedName name="ESS">[20]Inputs!$C$46</definedName>
    <definedName name="EssAliasTable">"Default"</definedName>
    <definedName name="EssLatest">"DEZ/2002"</definedName>
    <definedName name="EssOptions">"A2100000000111000011001101100_010010"</definedName>
    <definedName name="EST_01" localSheetId="4">#REF!</definedName>
    <definedName name="EST_01" localSheetId="5">#REF!</definedName>
    <definedName name="EST_01">#REF!</definedName>
    <definedName name="ESTITLE" localSheetId="4">#REF!</definedName>
    <definedName name="ESTITLE" localSheetId="5">#REF!</definedName>
    <definedName name="ESTITLE">#REF!</definedName>
    <definedName name="ETAI_01" localSheetId="4">#REF!</definedName>
    <definedName name="ETAI_01" localSheetId="5">#REF!</definedName>
    <definedName name="ETAI_01">#REF!</definedName>
    <definedName name="etst" localSheetId="4">#REF!</definedName>
    <definedName name="etst" localSheetId="5">#REF!</definedName>
    <definedName name="etst">#REF!</definedName>
    <definedName name="ETST_01" localSheetId="4">#REF!</definedName>
    <definedName name="ETST_01" localSheetId="5">#REF!</definedName>
    <definedName name="ETST_01">#REF!</definedName>
    <definedName name="EU">'[28]#REF'!$A$8:$P$128</definedName>
    <definedName name="EV" localSheetId="4">#REF!</definedName>
    <definedName name="EV" localSheetId="5">#REF!</definedName>
    <definedName name="EV">#REF!</definedName>
    <definedName name="EVAccNApr" localSheetId="4">#REF!</definedName>
    <definedName name="EVAccNApr" localSheetId="5">#REF!</definedName>
    <definedName name="EVAccNApr">#REF!</definedName>
    <definedName name="EVAccNAug" localSheetId="4">#REF!</definedName>
    <definedName name="EVAccNAug" localSheetId="5">#REF!</definedName>
    <definedName name="EVAccNAug">#REF!</definedName>
    <definedName name="EVAccNDec" localSheetId="4">#REF!</definedName>
    <definedName name="EVAccNDec" localSheetId="5">#REF!</definedName>
    <definedName name="EVAccNDec">#REF!</definedName>
    <definedName name="EVAccNFeb" localSheetId="4">#REF!</definedName>
    <definedName name="EVAccNFeb" localSheetId="5">#REF!</definedName>
    <definedName name="EVAccNFeb">#REF!</definedName>
    <definedName name="EVAccNJan" localSheetId="4">#REF!</definedName>
    <definedName name="EVAccNJan" localSheetId="5">#REF!</definedName>
    <definedName name="EVAccNJan">#REF!</definedName>
    <definedName name="EVAccNJul" localSheetId="4">#REF!</definedName>
    <definedName name="EVAccNJul" localSheetId="5">#REF!</definedName>
    <definedName name="EVAccNJul">#REF!</definedName>
    <definedName name="EVAccNJun" localSheetId="4">#REF!</definedName>
    <definedName name="EVAccNJun" localSheetId="5">#REF!</definedName>
    <definedName name="EVAccNJun">#REF!</definedName>
    <definedName name="EVAccNMar" localSheetId="4">#REF!</definedName>
    <definedName name="EVAccNMar" localSheetId="5">#REF!</definedName>
    <definedName name="EVAccNMar">#REF!</definedName>
    <definedName name="EVAccNMay" localSheetId="4">#REF!</definedName>
    <definedName name="EVAccNMay" localSheetId="5">#REF!</definedName>
    <definedName name="EVAccNMay">#REF!</definedName>
    <definedName name="EVAccNNov" localSheetId="4">#REF!</definedName>
    <definedName name="EVAccNNov" localSheetId="5">#REF!</definedName>
    <definedName name="EVAccNNov">#REF!</definedName>
    <definedName name="EVAccNOct" localSheetId="4">#REF!</definedName>
    <definedName name="EVAccNOct" localSheetId="5">#REF!</definedName>
    <definedName name="EVAccNOct">#REF!</definedName>
    <definedName name="EVAccNSep" localSheetId="4">#REF!</definedName>
    <definedName name="EVAccNSep" localSheetId="5">#REF!</definedName>
    <definedName name="EVAccNSep">#REF!</definedName>
    <definedName name="EVAcctApr" localSheetId="4">#REF!</definedName>
    <definedName name="EVAcctApr" localSheetId="5">#REF!</definedName>
    <definedName name="EVAcctApr">#REF!</definedName>
    <definedName name="EVAcctAug" localSheetId="4">#REF!</definedName>
    <definedName name="EVAcctAug" localSheetId="5">#REF!</definedName>
    <definedName name="EVAcctAug">#REF!</definedName>
    <definedName name="EVAcctDec" localSheetId="4">#REF!</definedName>
    <definedName name="EVAcctDec" localSheetId="5">#REF!</definedName>
    <definedName name="EVAcctDec">#REF!</definedName>
    <definedName name="EVAcctFeb" localSheetId="4">#REF!</definedName>
    <definedName name="EVAcctFeb" localSheetId="5">#REF!</definedName>
    <definedName name="EVAcctFeb">#REF!</definedName>
    <definedName name="EVAcctJan" localSheetId="4">#REF!</definedName>
    <definedName name="EVAcctJan" localSheetId="5">#REF!</definedName>
    <definedName name="EVAcctJan">#REF!</definedName>
    <definedName name="EVAcctJul" localSheetId="4">#REF!</definedName>
    <definedName name="EVAcctJul" localSheetId="5">#REF!</definedName>
    <definedName name="EVAcctJul">#REF!</definedName>
    <definedName name="EVAcctJun" localSheetId="4">#REF!</definedName>
    <definedName name="EVAcctJun" localSheetId="5">#REF!</definedName>
    <definedName name="EVAcctJun">#REF!</definedName>
    <definedName name="EVAcctMar" localSheetId="4">#REF!</definedName>
    <definedName name="EVAcctMar" localSheetId="5">#REF!</definedName>
    <definedName name="EVAcctMar">#REF!</definedName>
    <definedName name="EVAcctMay" localSheetId="4">#REF!</definedName>
    <definedName name="EVAcctMay" localSheetId="5">#REF!</definedName>
    <definedName name="EVAcctMay">#REF!</definedName>
    <definedName name="EVAcctNov" localSheetId="4">#REF!</definedName>
    <definedName name="EVAcctNov" localSheetId="5">#REF!</definedName>
    <definedName name="EVAcctNov">#REF!</definedName>
    <definedName name="EVAcctOct" localSheetId="4">#REF!</definedName>
    <definedName name="EVAcctOct" localSheetId="5">#REF!</definedName>
    <definedName name="EVAcctOct">#REF!</definedName>
    <definedName name="EVAcctSep" localSheetId="4">#REF!</definedName>
    <definedName name="EVAcctSep" localSheetId="5">#REF!</definedName>
    <definedName name="EVAcctSep">#REF!</definedName>
    <definedName name="evcb" localSheetId="4">#REF!</definedName>
    <definedName name="evcb" localSheetId="5">#REF!</definedName>
    <definedName name="evcb">#REF!</definedName>
    <definedName name="EVCB_SA" localSheetId="4">#REF!</definedName>
    <definedName name="EVCB_SA" localSheetId="5">#REF!</definedName>
    <definedName name="EVCB_SA">#REF!</definedName>
    <definedName name="EVCDOU" localSheetId="4">#REF!</definedName>
    <definedName name="EVCDOU" localSheetId="5">#REF!</definedName>
    <definedName name="EVCDOU">#REF!</definedName>
    <definedName name="EVCDOU_SA" localSheetId="4">#REF!</definedName>
    <definedName name="EVCDOU_SA" localSheetId="5">#REF!</definedName>
    <definedName name="EVCDOU_SA">#REF!</definedName>
    <definedName name="evce" localSheetId="4">#REF!</definedName>
    <definedName name="evce" localSheetId="5">#REF!</definedName>
    <definedName name="evce">#REF!</definedName>
    <definedName name="EVCE_SA" localSheetId="4">#REF!</definedName>
    <definedName name="EVCE_SA" localSheetId="5">#REF!</definedName>
    <definedName name="EVCE_SA">#REF!</definedName>
    <definedName name="EVCE01" localSheetId="4">#REF!</definedName>
    <definedName name="EVCE01" localSheetId="5">#REF!</definedName>
    <definedName name="EVCE01">#REF!</definedName>
    <definedName name="EVCE01_SA" localSheetId="4">#REF!</definedName>
    <definedName name="EVCE01_SA" localSheetId="5">#REF!</definedName>
    <definedName name="EVCE01_SA">#REF!</definedName>
    <definedName name="EVCE02" localSheetId="4">#REF!</definedName>
    <definedName name="EVCE02" localSheetId="5">#REF!</definedName>
    <definedName name="EVCE02">#REF!</definedName>
    <definedName name="EVCE02_SA" localSheetId="4">#REF!</definedName>
    <definedName name="EVCE02_SA" localSheetId="5">#REF!</definedName>
    <definedName name="EVCE02_SA">#REF!</definedName>
    <definedName name="EVCE03" localSheetId="4">#REF!</definedName>
    <definedName name="EVCE03" localSheetId="5">#REF!</definedName>
    <definedName name="EVCE03">#REF!</definedName>
    <definedName name="EVCE03_SA" localSheetId="4">#REF!</definedName>
    <definedName name="EVCE03_SA" localSheetId="5">#REF!</definedName>
    <definedName name="EVCE03_SA">#REF!</definedName>
    <definedName name="evcg" localSheetId="4">#REF!</definedName>
    <definedName name="evcg" localSheetId="5">#REF!</definedName>
    <definedName name="evcg">#REF!</definedName>
    <definedName name="EVCG_SA" localSheetId="4">#REF!</definedName>
    <definedName name="EVCG_SA" localSheetId="5">#REF!</definedName>
    <definedName name="EVCG_SA">#REF!</definedName>
    <definedName name="evcj" localSheetId="4">#REF!</definedName>
    <definedName name="evcj" localSheetId="5">#REF!</definedName>
    <definedName name="evcj">#REF!</definedName>
    <definedName name="EVCJ_SA" localSheetId="4">#REF!</definedName>
    <definedName name="EVCJ_SA" localSheetId="5">#REF!</definedName>
    <definedName name="EVCJ_SA">#REF!</definedName>
    <definedName name="evcl" localSheetId="4">#REF!</definedName>
    <definedName name="evcl" localSheetId="5">#REF!</definedName>
    <definedName name="evcl">#REF!</definedName>
    <definedName name="EVCL_SA" localSheetId="4">#REF!</definedName>
    <definedName name="EVCL_SA" localSheetId="5">#REF!</definedName>
    <definedName name="EVCL_SA">#REF!</definedName>
    <definedName name="evcm" localSheetId="4">#REF!</definedName>
    <definedName name="evcm" localSheetId="5">#REF!</definedName>
    <definedName name="evcm">#REF!</definedName>
    <definedName name="EVCM_SA" localSheetId="4">#REF!</definedName>
    <definedName name="EVCM_SA" localSheetId="5">#REF!</definedName>
    <definedName name="EVCM_SA">#REF!</definedName>
    <definedName name="evcn" localSheetId="4">#REF!</definedName>
    <definedName name="evcn" localSheetId="5">#REF!</definedName>
    <definedName name="evcn">#REF!</definedName>
    <definedName name="EVCN_SA" localSheetId="4">#REF!</definedName>
    <definedName name="EVCN_SA" localSheetId="5">#REF!</definedName>
    <definedName name="EVCN_SA">#REF!</definedName>
    <definedName name="evco" localSheetId="4">#REF!</definedName>
    <definedName name="evco" localSheetId="5">#REF!</definedName>
    <definedName name="evco">#REF!</definedName>
    <definedName name="EVCO_SA" localSheetId="4">#REF!</definedName>
    <definedName name="EVCO_SA" localSheetId="5">#REF!</definedName>
    <definedName name="EVCO_SA">#REF!</definedName>
    <definedName name="evcp" localSheetId="4">#REF!</definedName>
    <definedName name="evcp" localSheetId="5">#REF!</definedName>
    <definedName name="evcp">#REF!</definedName>
    <definedName name="EVCP_SA" localSheetId="4">#REF!</definedName>
    <definedName name="EVCP_SA" localSheetId="5">#REF!</definedName>
    <definedName name="EVCP_SA">#REF!</definedName>
    <definedName name="evcs" localSheetId="4">#REF!</definedName>
    <definedName name="evcs" localSheetId="5">#REF!</definedName>
    <definedName name="evcs">#REF!</definedName>
    <definedName name="EVCS_SA" localSheetId="4">#REF!</definedName>
    <definedName name="EVCS_SA" localSheetId="5">#REF!</definedName>
    <definedName name="EVCS_SA">#REF!</definedName>
    <definedName name="evct" localSheetId="4">#REF!</definedName>
    <definedName name="evct" localSheetId="5">#REF!</definedName>
    <definedName name="evct">#REF!</definedName>
    <definedName name="EVCT_SA" localSheetId="4">#REF!</definedName>
    <definedName name="EVCT_SA" localSheetId="5">#REF!</definedName>
    <definedName name="EVCT_SA">#REF!</definedName>
    <definedName name="evebe" localSheetId="4">#REF!</definedName>
    <definedName name="evebe" localSheetId="5">#REF!</definedName>
    <definedName name="evebe">#REF!</definedName>
    <definedName name="evebe_sa" localSheetId="4">#REF!</definedName>
    <definedName name="evebe_sa" localSheetId="5">#REF!</definedName>
    <definedName name="evebe_sa">#REF!</definedName>
    <definedName name="evec" localSheetId="4">#REF!</definedName>
    <definedName name="evec" localSheetId="5">#REF!</definedName>
    <definedName name="evec">#REF!</definedName>
    <definedName name="EVEC_SA" localSheetId="4">#REF!</definedName>
    <definedName name="EVEC_SA" localSheetId="5">#REF!</definedName>
    <definedName name="EVEC_SA">#REF!</definedName>
    <definedName name="EVEK" localSheetId="4">#REF!</definedName>
    <definedName name="EVEK" localSheetId="5">#REF!</definedName>
    <definedName name="EVEK">#REF!</definedName>
    <definedName name="EVEK_SA" localSheetId="4">#REF!</definedName>
    <definedName name="EVEK_SA" localSheetId="5">#REF!</definedName>
    <definedName name="EVEK_SA">#REF!</definedName>
    <definedName name="evel" localSheetId="4">#REF!</definedName>
    <definedName name="evel" localSheetId="5">#REF!</definedName>
    <definedName name="evel">#REF!</definedName>
    <definedName name="evel_sa" localSheetId="4">#REF!</definedName>
    <definedName name="evel_sa" localSheetId="5">#REF!</definedName>
    <definedName name="evel_sa">#REF!</definedName>
    <definedName name="evelma" localSheetId="4">#REF!</definedName>
    <definedName name="evelma" localSheetId="5">#REF!</definedName>
    <definedName name="evelma">#REF!</definedName>
    <definedName name="evelma_sa" localSheetId="4">#REF!</definedName>
    <definedName name="evelma_sa" localSheetId="5">#REF!</definedName>
    <definedName name="evelma_sa">#REF!</definedName>
    <definedName name="evep" localSheetId="4">#REF!</definedName>
    <definedName name="evep" localSheetId="5">#REF!</definedName>
    <definedName name="evep">#REF!</definedName>
    <definedName name="EVEP_SA" localSheetId="4">#REF!</definedName>
    <definedName name="EVEP_SA" localSheetId="5">#REF!</definedName>
    <definedName name="EVEP_SA">#REF!</definedName>
    <definedName name="eves" localSheetId="4">#REF!</definedName>
    <definedName name="eves" localSheetId="5">#REF!</definedName>
    <definedName name="eves">#REF!</definedName>
    <definedName name="EVES_SA" localSheetId="4">#REF!</definedName>
    <definedName name="EVES_SA" localSheetId="5">#REF!</definedName>
    <definedName name="EVES_SA">#REF!</definedName>
    <definedName name="evfu" localSheetId="4">#REF!</definedName>
    <definedName name="evfu" localSheetId="5">#REF!</definedName>
    <definedName name="evfu">#REF!</definedName>
    <definedName name="EVFU_SA" localSheetId="4">#REF!</definedName>
    <definedName name="EVFU_SA" localSheetId="5">#REF!</definedName>
    <definedName name="EVFU_SA">#REF!</definedName>
    <definedName name="EVFXApr" localSheetId="4">#REF!</definedName>
    <definedName name="EVFXApr" localSheetId="5">#REF!</definedName>
    <definedName name="EVFXApr">#REF!</definedName>
    <definedName name="EVFXAug" localSheetId="4">#REF!</definedName>
    <definedName name="EVFXAug" localSheetId="5">#REF!</definedName>
    <definedName name="EVFXAug">#REF!</definedName>
    <definedName name="EVFXDec" localSheetId="4">#REF!</definedName>
    <definedName name="EVFXDec" localSheetId="5">#REF!</definedName>
    <definedName name="EVFXDec">#REF!</definedName>
    <definedName name="EVFXFeb" localSheetId="4">#REF!</definedName>
    <definedName name="EVFXFeb" localSheetId="5">#REF!</definedName>
    <definedName name="EVFXFeb">#REF!</definedName>
    <definedName name="EVFXJan" localSheetId="4">#REF!</definedName>
    <definedName name="EVFXJan" localSheetId="5">#REF!</definedName>
    <definedName name="EVFXJan">#REF!</definedName>
    <definedName name="EVFXJul" localSheetId="4">#REF!</definedName>
    <definedName name="EVFXJul" localSheetId="5">#REF!</definedName>
    <definedName name="EVFXJul">#REF!</definedName>
    <definedName name="EVFXJun" localSheetId="4">#REF!</definedName>
    <definedName name="EVFXJun" localSheetId="5">#REF!</definedName>
    <definedName name="EVFXJun">#REF!</definedName>
    <definedName name="EVFXMar" localSheetId="4">#REF!</definedName>
    <definedName name="EVFXMar" localSheetId="5">#REF!</definedName>
    <definedName name="EVFXMar">#REF!</definedName>
    <definedName name="EVFXMay" localSheetId="4">#REF!</definedName>
    <definedName name="EVFXMay" localSheetId="5">#REF!</definedName>
    <definedName name="EVFXMay">#REF!</definedName>
    <definedName name="EVFXNov" localSheetId="4">#REF!</definedName>
    <definedName name="EVFXNov" localSheetId="5">#REF!</definedName>
    <definedName name="EVFXNov">#REF!</definedName>
    <definedName name="EVFXOct" localSheetId="4">#REF!</definedName>
    <definedName name="EVFXOct" localSheetId="5">#REF!</definedName>
    <definedName name="EVFXOct">#REF!</definedName>
    <definedName name="EVFXSep" localSheetId="4">#REF!</definedName>
    <definedName name="EVFXSep" localSheetId="5">#REF!</definedName>
    <definedName name="EVFXSep">#REF!</definedName>
    <definedName name="EVGERSUL" localSheetId="4">#REF!</definedName>
    <definedName name="EVGERSUL" localSheetId="5">#REF!</definedName>
    <definedName name="EVGERSUL">#REF!</definedName>
    <definedName name="EVGERSUL_SA" localSheetId="4">#REF!</definedName>
    <definedName name="EVGERSUL_SA" localSheetId="5">#REF!</definedName>
    <definedName name="EVGERSUL_SA">#REF!</definedName>
    <definedName name="EVInAug" localSheetId="4">#REF!</definedName>
    <definedName name="EVInAug" localSheetId="5">#REF!</definedName>
    <definedName name="EVInAug">#REF!</definedName>
    <definedName name="EVInDec" localSheetId="4">#REF!</definedName>
    <definedName name="EVInDec" localSheetId="5">#REF!</definedName>
    <definedName name="EVInDec">#REF!</definedName>
    <definedName name="EVInJul" localSheetId="4">#REF!</definedName>
    <definedName name="EVInJul" localSheetId="5">#REF!</definedName>
    <definedName name="EVInJul">#REF!</definedName>
    <definedName name="EVInJun" localSheetId="4">#REF!</definedName>
    <definedName name="EVInJun" localSheetId="5">#REF!</definedName>
    <definedName name="EVInJun">#REF!</definedName>
    <definedName name="EVInNApr" localSheetId="4">#REF!</definedName>
    <definedName name="EVInNApr" localSheetId="5">#REF!</definedName>
    <definedName name="EVInNApr">#REF!</definedName>
    <definedName name="EVInNAug" localSheetId="4">#REF!</definedName>
    <definedName name="EVInNAug" localSheetId="5">#REF!</definedName>
    <definedName name="EVInNAug">#REF!</definedName>
    <definedName name="EVInNDec" localSheetId="4">#REF!</definedName>
    <definedName name="EVInNDec" localSheetId="5">#REF!</definedName>
    <definedName name="EVInNDec">#REF!</definedName>
    <definedName name="EVInNFeb" localSheetId="4">#REF!</definedName>
    <definedName name="EVInNFeb" localSheetId="5">#REF!</definedName>
    <definedName name="EVInNFeb">#REF!</definedName>
    <definedName name="EVInNJan" localSheetId="4">#REF!</definedName>
    <definedName name="EVInNJan" localSheetId="5">#REF!</definedName>
    <definedName name="EVInNJan">#REF!</definedName>
    <definedName name="EVInNJul" localSheetId="4">#REF!</definedName>
    <definedName name="EVInNJul" localSheetId="5">#REF!</definedName>
    <definedName name="EVInNJul">#REF!</definedName>
    <definedName name="EVInNJun" localSheetId="4">#REF!</definedName>
    <definedName name="EVInNJun" localSheetId="5">#REF!</definedName>
    <definedName name="EVInNJun">#REF!</definedName>
    <definedName name="EVInNMar" localSheetId="4">#REF!</definedName>
    <definedName name="EVInNMar" localSheetId="5">#REF!</definedName>
    <definedName name="EVInNMar">#REF!</definedName>
    <definedName name="EVInNMay" localSheetId="4">#REF!</definedName>
    <definedName name="EVInNMay" localSheetId="5">#REF!</definedName>
    <definedName name="EVInNMay">#REF!</definedName>
    <definedName name="EVInNNov" localSheetId="4">#REF!</definedName>
    <definedName name="EVInNNov" localSheetId="5">#REF!</definedName>
    <definedName name="EVInNNov">#REF!</definedName>
    <definedName name="EVInNOct" localSheetId="4">#REF!</definedName>
    <definedName name="EVInNOct" localSheetId="5">#REF!</definedName>
    <definedName name="EVInNOct">#REF!</definedName>
    <definedName name="EVInNov" localSheetId="4">#REF!</definedName>
    <definedName name="EVInNov" localSheetId="5">#REF!</definedName>
    <definedName name="EVInNov">#REF!</definedName>
    <definedName name="EVInNSep" localSheetId="4">#REF!</definedName>
    <definedName name="EVInNSep" localSheetId="5">#REF!</definedName>
    <definedName name="EVInNSep">#REF!</definedName>
    <definedName name="EVInOct" localSheetId="4">#REF!</definedName>
    <definedName name="EVInOct" localSheetId="5">#REF!</definedName>
    <definedName name="EVInOct">#REF!</definedName>
    <definedName name="EVInSep" localSheetId="4">#REF!</definedName>
    <definedName name="EVInSep" localSheetId="5">#REF!</definedName>
    <definedName name="EVInSep">#REF!</definedName>
    <definedName name="EVIntApr" localSheetId="4">#REF!</definedName>
    <definedName name="EVIntApr" localSheetId="5">#REF!</definedName>
    <definedName name="EVIntApr">#REF!</definedName>
    <definedName name="EVIntFeb" localSheetId="4">#REF!</definedName>
    <definedName name="EVIntFeb" localSheetId="5">#REF!</definedName>
    <definedName name="EVIntFeb">#REF!</definedName>
    <definedName name="EVIntJan" localSheetId="4">#REF!</definedName>
    <definedName name="EVIntJan" localSheetId="5">#REF!</definedName>
    <definedName name="EVIntJan">#REF!</definedName>
    <definedName name="EVIntMar" localSheetId="4">#REF!</definedName>
    <definedName name="EVIntMar" localSheetId="5">#REF!</definedName>
    <definedName name="EVIntMar">#REF!</definedName>
    <definedName name="EVIntMay" localSheetId="4">#REF!</definedName>
    <definedName name="EVIntMay" localSheetId="5">#REF!</definedName>
    <definedName name="EVIntMay">#REF!</definedName>
    <definedName name="evlg" localSheetId="4">#REF!</definedName>
    <definedName name="evlg" localSheetId="5">#REF!</definedName>
    <definedName name="evlg">#REF!</definedName>
    <definedName name="EVLG_SA" localSheetId="4">#REF!</definedName>
    <definedName name="EVLG_SA" localSheetId="5">#REF!</definedName>
    <definedName name="EVLG_SA">#REF!</definedName>
    <definedName name="EVMPApr" localSheetId="4">#REF!</definedName>
    <definedName name="EVMPApr" localSheetId="5">#REF!</definedName>
    <definedName name="EVMPApr">#REF!</definedName>
    <definedName name="EVMPAug" localSheetId="4">#REF!</definedName>
    <definedName name="EVMPAug" localSheetId="5">#REF!</definedName>
    <definedName name="EVMPAug">#REF!</definedName>
    <definedName name="EVMPDec" localSheetId="4">#REF!</definedName>
    <definedName name="EVMPDec" localSheetId="5">#REF!</definedName>
    <definedName name="EVMPDec">#REF!</definedName>
    <definedName name="EVMPFeb" localSheetId="4">#REF!</definedName>
    <definedName name="EVMPFeb" localSheetId="5">#REF!</definedName>
    <definedName name="EVMPFeb">#REF!</definedName>
    <definedName name="EVMPJan" localSheetId="4">#REF!</definedName>
    <definedName name="EVMPJan" localSheetId="5">#REF!</definedName>
    <definedName name="EVMPJan">#REF!</definedName>
    <definedName name="EVMPJul" localSheetId="4">#REF!</definedName>
    <definedName name="EVMPJul" localSheetId="5">#REF!</definedName>
    <definedName name="EVMPJul">#REF!</definedName>
    <definedName name="EVMPJun" localSheetId="4">#REF!</definedName>
    <definedName name="EVMPJun" localSheetId="5">#REF!</definedName>
    <definedName name="EVMPJun">#REF!</definedName>
    <definedName name="EVMPMar" localSheetId="4">#REF!</definedName>
    <definedName name="EVMPMar" localSheetId="5">#REF!</definedName>
    <definedName name="EVMPMar">#REF!</definedName>
    <definedName name="EVMPMay" localSheetId="4">#REF!</definedName>
    <definedName name="EVMPMay" localSheetId="5">#REF!</definedName>
    <definedName name="EVMPMay">#REF!</definedName>
    <definedName name="EVMPNApr" localSheetId="4">#REF!</definedName>
    <definedName name="EVMPNApr" localSheetId="5">#REF!</definedName>
    <definedName name="EVMPNApr">#REF!</definedName>
    <definedName name="EVMPNAug" localSheetId="4">#REF!</definedName>
    <definedName name="EVMPNAug" localSheetId="5">#REF!</definedName>
    <definedName name="EVMPNAug">#REF!</definedName>
    <definedName name="EVMPNDec" localSheetId="4">#REF!</definedName>
    <definedName name="EVMPNDec" localSheetId="5">#REF!</definedName>
    <definedName name="EVMPNDec">#REF!</definedName>
    <definedName name="EVMPNFeb" localSheetId="4">#REF!</definedName>
    <definedName name="EVMPNFeb" localSheetId="5">#REF!</definedName>
    <definedName name="EVMPNFeb">#REF!</definedName>
    <definedName name="EVMPNJan" localSheetId="4">#REF!</definedName>
    <definedName name="EVMPNJan" localSheetId="5">#REF!</definedName>
    <definedName name="EVMPNJan">#REF!</definedName>
    <definedName name="EVMPNJul" localSheetId="4">#REF!</definedName>
    <definedName name="EVMPNJul" localSheetId="5">#REF!</definedName>
    <definedName name="EVMPNJul">#REF!</definedName>
    <definedName name="EVMPNJun" localSheetId="4">#REF!</definedName>
    <definedName name="EVMPNJun" localSheetId="5">#REF!</definedName>
    <definedName name="EVMPNJun">#REF!</definedName>
    <definedName name="EVMPNMar" localSheetId="4">#REF!</definedName>
    <definedName name="EVMPNMar" localSheetId="5">#REF!</definedName>
    <definedName name="EVMPNMar">#REF!</definedName>
    <definedName name="EVMPNMay" localSheetId="4">#REF!</definedName>
    <definedName name="EVMPNMay" localSheetId="5">#REF!</definedName>
    <definedName name="EVMPNMay">#REF!</definedName>
    <definedName name="EVMPNNov" localSheetId="4">#REF!</definedName>
    <definedName name="EVMPNNov" localSheetId="5">#REF!</definedName>
    <definedName name="EVMPNNov">#REF!</definedName>
    <definedName name="EVMPNOct" localSheetId="4">#REF!</definedName>
    <definedName name="EVMPNOct" localSheetId="5">#REF!</definedName>
    <definedName name="EVMPNOct">#REF!</definedName>
    <definedName name="EVMPNov" localSheetId="4">#REF!</definedName>
    <definedName name="EVMPNov" localSheetId="5">#REF!</definedName>
    <definedName name="EVMPNov">#REF!</definedName>
    <definedName name="EVMPNSep" localSheetId="4">#REF!</definedName>
    <definedName name="EVMPNSep" localSheetId="5">#REF!</definedName>
    <definedName name="EVMPNSep">#REF!</definedName>
    <definedName name="EVMPOct" localSheetId="4">#REF!</definedName>
    <definedName name="EVMPOct" localSheetId="5">#REF!</definedName>
    <definedName name="EVMPOct">#REF!</definedName>
    <definedName name="EVMPSep" localSheetId="4">#REF!</definedName>
    <definedName name="EVMPSep" localSheetId="5">#REF!</definedName>
    <definedName name="EVMPSep">#REF!</definedName>
    <definedName name="EVNFXApr" localSheetId="4">#REF!</definedName>
    <definedName name="EVNFXApr" localSheetId="5">#REF!</definedName>
    <definedName name="EVNFXApr">#REF!</definedName>
    <definedName name="EVNFXAug" localSheetId="4">#REF!</definedName>
    <definedName name="EVNFXAug" localSheetId="5">#REF!</definedName>
    <definedName name="EVNFXAug">#REF!</definedName>
    <definedName name="EVNFXDec" localSheetId="4">#REF!</definedName>
    <definedName name="EVNFXDec" localSheetId="5">#REF!</definedName>
    <definedName name="EVNFXDec">#REF!</definedName>
    <definedName name="EVNFXFeb" localSheetId="4">#REF!</definedName>
    <definedName name="EVNFXFeb" localSheetId="5">#REF!</definedName>
    <definedName name="EVNFXFeb">#REF!</definedName>
    <definedName name="EVNFXJan" localSheetId="4">#REF!</definedName>
    <definedName name="EVNFXJan" localSheetId="5">#REF!</definedName>
    <definedName name="EVNFXJan">#REF!</definedName>
    <definedName name="EVNFXJul" localSheetId="4">#REF!</definedName>
    <definedName name="EVNFXJul" localSheetId="5">#REF!</definedName>
    <definedName name="EVNFXJul">#REF!</definedName>
    <definedName name="EVNFXJun" localSheetId="4">#REF!</definedName>
    <definedName name="EVNFXJun" localSheetId="5">#REF!</definedName>
    <definedName name="EVNFXJun">#REF!</definedName>
    <definedName name="EVNFXMar" localSheetId="4">#REF!</definedName>
    <definedName name="EVNFXMar" localSheetId="5">#REF!</definedName>
    <definedName name="EVNFXMar">#REF!</definedName>
    <definedName name="EVNFXMay" localSheetId="4">#REF!</definedName>
    <definedName name="EVNFXMay" localSheetId="5">#REF!</definedName>
    <definedName name="EVNFXMay">#REF!</definedName>
    <definedName name="EVNFXNov" localSheetId="4">#REF!</definedName>
    <definedName name="EVNFXNov" localSheetId="5">#REF!</definedName>
    <definedName name="EVNFXNov">#REF!</definedName>
    <definedName name="EVNFXOct" localSheetId="4">#REF!</definedName>
    <definedName name="EVNFXOct" localSheetId="5">#REF!</definedName>
    <definedName name="EVNFXOct">#REF!</definedName>
    <definedName name="EVNFXSep" localSheetId="4">#REF!</definedName>
    <definedName name="EVNFXSep" localSheetId="5">#REF!</definedName>
    <definedName name="EVNFXSep">#REF!</definedName>
    <definedName name="evns" localSheetId="4">#REF!</definedName>
    <definedName name="evns" localSheetId="5">#REF!</definedName>
    <definedName name="evns">#REF!</definedName>
    <definedName name="EVNS_SA" localSheetId="4">#REF!</definedName>
    <definedName name="EVNS_SA" localSheetId="5">#REF!</definedName>
    <definedName name="EVNS_SA">#REF!</definedName>
    <definedName name="EVTxApr" localSheetId="4">#REF!</definedName>
    <definedName name="EVTxApr" localSheetId="5">#REF!</definedName>
    <definedName name="EVTxApr">#REF!</definedName>
    <definedName name="EVTxAug" localSheetId="4">#REF!</definedName>
    <definedName name="EVTxAug" localSheetId="5">#REF!</definedName>
    <definedName name="EVTxAug">#REF!</definedName>
    <definedName name="EVTxDev" localSheetId="4">#REF!</definedName>
    <definedName name="EVTxDev" localSheetId="5">#REF!</definedName>
    <definedName name="EVTxDev">#REF!</definedName>
    <definedName name="EVTxFeb" localSheetId="4">#REF!</definedName>
    <definedName name="EVTxFeb" localSheetId="5">#REF!</definedName>
    <definedName name="EVTxFeb">#REF!</definedName>
    <definedName name="EVTxJan" localSheetId="4">#REF!</definedName>
    <definedName name="EVTxJan" localSheetId="5">#REF!</definedName>
    <definedName name="EVTxJan">#REF!</definedName>
    <definedName name="EVTxJul" localSheetId="4">#REF!</definedName>
    <definedName name="EVTxJul" localSheetId="5">#REF!</definedName>
    <definedName name="EVTxJul">#REF!</definedName>
    <definedName name="EVTxJun" localSheetId="4">#REF!</definedName>
    <definedName name="EVTxJun" localSheetId="5">#REF!</definedName>
    <definedName name="EVTxJun">#REF!</definedName>
    <definedName name="EVTxMar" localSheetId="4">#REF!</definedName>
    <definedName name="EVTxMar" localSheetId="5">#REF!</definedName>
    <definedName name="EVTxMar">#REF!</definedName>
    <definedName name="EVTxMay" localSheetId="4">#REF!</definedName>
    <definedName name="EVTxMay" localSheetId="5">#REF!</definedName>
    <definedName name="EVTxMay">#REF!</definedName>
    <definedName name="EVTxNApr" localSheetId="4">#REF!</definedName>
    <definedName name="EVTxNApr" localSheetId="5">#REF!</definedName>
    <definedName name="EVTxNApr">#REF!</definedName>
    <definedName name="EVTxNAug" localSheetId="4">#REF!</definedName>
    <definedName name="EVTxNAug" localSheetId="5">#REF!</definedName>
    <definedName name="EVTxNAug">#REF!</definedName>
    <definedName name="EVTxNDec" localSheetId="4">#REF!</definedName>
    <definedName name="EVTxNDec" localSheetId="5">#REF!</definedName>
    <definedName name="EVTxNDec">#REF!</definedName>
    <definedName name="EVTxNFeb" localSheetId="4">#REF!</definedName>
    <definedName name="EVTxNFeb" localSheetId="5">#REF!</definedName>
    <definedName name="EVTxNFeb">#REF!</definedName>
    <definedName name="EVTxNJan" localSheetId="4">#REF!</definedName>
    <definedName name="EVTxNJan" localSheetId="5">#REF!</definedName>
    <definedName name="EVTxNJan">#REF!</definedName>
    <definedName name="EVTxNJul" localSheetId="4">#REF!</definedName>
    <definedName name="EVTxNJul" localSheetId="5">#REF!</definedName>
    <definedName name="EVTxNJul">#REF!</definedName>
    <definedName name="EVTxNJun" localSheetId="4">#REF!</definedName>
    <definedName name="EVTxNJun" localSheetId="5">#REF!</definedName>
    <definedName name="EVTxNJun">#REF!</definedName>
    <definedName name="EVTxNMar" localSheetId="4">#REF!</definedName>
    <definedName name="EVTxNMar" localSheetId="5">#REF!</definedName>
    <definedName name="EVTxNMar">#REF!</definedName>
    <definedName name="EVTxNMay" localSheetId="4">#REF!</definedName>
    <definedName name="EVTxNMay" localSheetId="5">#REF!</definedName>
    <definedName name="EVTxNMay">#REF!</definedName>
    <definedName name="EVTxNNov" localSheetId="4">#REF!</definedName>
    <definedName name="EVTxNNov" localSheetId="5">#REF!</definedName>
    <definedName name="EVTxNNov">#REF!</definedName>
    <definedName name="EVTxNOct" localSheetId="4">#REF!</definedName>
    <definedName name="EVTxNOct" localSheetId="5">#REF!</definedName>
    <definedName name="EVTxNOct">#REF!</definedName>
    <definedName name="EVTxNov" localSheetId="4">#REF!</definedName>
    <definedName name="EVTxNov" localSheetId="5">#REF!</definedName>
    <definedName name="EVTxNov">#REF!</definedName>
    <definedName name="EVTxNSep" localSheetId="4">#REF!</definedName>
    <definedName name="EVTxNSep" localSheetId="5">#REF!</definedName>
    <definedName name="EVTxNSep">#REF!</definedName>
    <definedName name="EVTxOct" localSheetId="4">#REF!</definedName>
    <definedName name="EVTxOct" localSheetId="5">#REF!</definedName>
    <definedName name="EVTxOct">#REF!</definedName>
    <definedName name="EVTxSep" localSheetId="4">#REF!</definedName>
    <definedName name="EVTxSep" localSheetId="5">#REF!</definedName>
    <definedName name="EVTxSep">#REF!</definedName>
    <definedName name="exc00N" localSheetId="4">#REF!</definedName>
    <definedName name="exc00N" localSheetId="5">#REF!</definedName>
    <definedName name="exc00N">#REF!</definedName>
    <definedName name="exc00N2" localSheetId="4">#REF!</definedName>
    <definedName name="exc00N2" localSheetId="5">#REF!</definedName>
    <definedName name="exc00N2">#REF!</definedName>
    <definedName name="exc00S" localSheetId="4">#REF!</definedName>
    <definedName name="exc00S" localSheetId="5">#REF!</definedName>
    <definedName name="exc00S">#REF!</definedName>
    <definedName name="exc00S2" localSheetId="4">#REF!</definedName>
    <definedName name="exc00S2" localSheetId="5">#REF!</definedName>
    <definedName name="exc00S2">#REF!</definedName>
    <definedName name="exc01N" localSheetId="4">#REF!</definedName>
    <definedName name="exc01N" localSheetId="5">#REF!</definedName>
    <definedName name="exc01N">#REF!</definedName>
    <definedName name="exc01N2" localSheetId="4">#REF!</definedName>
    <definedName name="exc01N2" localSheetId="5">#REF!</definedName>
    <definedName name="exc01N2">#REF!</definedName>
    <definedName name="exc01S" localSheetId="4">#REF!</definedName>
    <definedName name="exc01S" localSheetId="5">#REF!</definedName>
    <definedName name="exc01S">#REF!</definedName>
    <definedName name="exc01S2" localSheetId="4">#REF!</definedName>
    <definedName name="exc01S2" localSheetId="5">#REF!</definedName>
    <definedName name="exc01S2">#REF!</definedName>
    <definedName name="exc02N" localSheetId="4">#REF!</definedName>
    <definedName name="exc02N" localSheetId="5">#REF!</definedName>
    <definedName name="exc02N">#REF!</definedName>
    <definedName name="exc02N2" localSheetId="4">#REF!</definedName>
    <definedName name="exc02N2" localSheetId="5">#REF!</definedName>
    <definedName name="exc02N2">#REF!</definedName>
    <definedName name="exc02S" localSheetId="4">#REF!</definedName>
    <definedName name="exc02S" localSheetId="5">#REF!</definedName>
    <definedName name="exc02S">#REF!</definedName>
    <definedName name="exc02S2" localSheetId="4">#REF!</definedName>
    <definedName name="exc02S2" localSheetId="5">#REF!</definedName>
    <definedName name="exc02S2">#REF!</definedName>
    <definedName name="exc03N" localSheetId="4">#REF!</definedName>
    <definedName name="exc03N" localSheetId="5">#REF!</definedName>
    <definedName name="exc03N">#REF!</definedName>
    <definedName name="exc03N2" localSheetId="4">#REF!</definedName>
    <definedName name="exc03N2" localSheetId="5">#REF!</definedName>
    <definedName name="exc03N2">#REF!</definedName>
    <definedName name="exc03S" localSheetId="4">#REF!</definedName>
    <definedName name="exc03S" localSheetId="5">#REF!</definedName>
    <definedName name="exc03S">#REF!</definedName>
    <definedName name="exc03S2" localSheetId="4">#REF!</definedName>
    <definedName name="exc03S2" localSheetId="5">#REF!</definedName>
    <definedName name="exc03S2">#REF!</definedName>
    <definedName name="exc04N" localSheetId="4">#REF!</definedName>
    <definedName name="exc04N" localSheetId="5">#REF!</definedName>
    <definedName name="exc04N">#REF!</definedName>
    <definedName name="exc04N2" localSheetId="4">#REF!</definedName>
    <definedName name="exc04N2" localSheetId="5">#REF!</definedName>
    <definedName name="exc04N2">#REF!</definedName>
    <definedName name="exc04S" localSheetId="4">#REF!</definedName>
    <definedName name="exc04S" localSheetId="5">#REF!</definedName>
    <definedName name="exc04S">#REF!</definedName>
    <definedName name="exc04S2" localSheetId="4">#REF!</definedName>
    <definedName name="exc04S2" localSheetId="5">#REF!</definedName>
    <definedName name="exc04S2">#REF!</definedName>
    <definedName name="exc05N" localSheetId="4">#REF!</definedName>
    <definedName name="exc05N" localSheetId="5">#REF!</definedName>
    <definedName name="exc05N">#REF!</definedName>
    <definedName name="exc05N2" localSheetId="4">#REF!</definedName>
    <definedName name="exc05N2" localSheetId="5">#REF!</definedName>
    <definedName name="exc05N2">#REF!</definedName>
    <definedName name="exc05S" localSheetId="4">#REF!</definedName>
    <definedName name="exc05S" localSheetId="5">#REF!</definedName>
    <definedName name="exc05S">#REF!</definedName>
    <definedName name="exc05S2" localSheetId="4">#REF!</definedName>
    <definedName name="exc05S2" localSheetId="5">#REF!</definedName>
    <definedName name="exc05S2">#REF!</definedName>
    <definedName name="exc06N" localSheetId="4">#REF!</definedName>
    <definedName name="exc06N" localSheetId="5">#REF!</definedName>
    <definedName name="exc06N">#REF!</definedName>
    <definedName name="exc06N2" localSheetId="4">#REF!</definedName>
    <definedName name="exc06N2" localSheetId="5">#REF!</definedName>
    <definedName name="exc06N2">#REF!</definedName>
    <definedName name="exc06S" localSheetId="4">#REF!</definedName>
    <definedName name="exc06S" localSheetId="5">#REF!</definedName>
    <definedName name="exc06S">#REF!</definedName>
    <definedName name="exc06S2" localSheetId="4">#REF!</definedName>
    <definedName name="exc06S2" localSheetId="5">#REF!</definedName>
    <definedName name="exc06S2">#REF!</definedName>
    <definedName name="exc07N" localSheetId="4">#REF!</definedName>
    <definedName name="exc07N" localSheetId="5">#REF!</definedName>
    <definedName name="exc07N">#REF!</definedName>
    <definedName name="exc07N2" localSheetId="4">#REF!</definedName>
    <definedName name="exc07N2" localSheetId="5">#REF!</definedName>
    <definedName name="exc07N2">#REF!</definedName>
    <definedName name="exc07S" localSheetId="4">#REF!</definedName>
    <definedName name="exc07S" localSheetId="5">#REF!</definedName>
    <definedName name="exc07S">#REF!</definedName>
    <definedName name="exc07S2" localSheetId="4">#REF!</definedName>
    <definedName name="exc07S2" localSheetId="5">#REF!</definedName>
    <definedName name="exc07S2">#REF!</definedName>
    <definedName name="exc08N" localSheetId="4">#REF!</definedName>
    <definedName name="exc08N" localSheetId="5">#REF!</definedName>
    <definedName name="exc08N">#REF!</definedName>
    <definedName name="exc08N2" localSheetId="4">#REF!</definedName>
    <definedName name="exc08N2" localSheetId="5">#REF!</definedName>
    <definedName name="exc08N2">#REF!</definedName>
    <definedName name="exc08S" localSheetId="4">#REF!</definedName>
    <definedName name="exc08S" localSheetId="5">#REF!</definedName>
    <definedName name="exc08S">#REF!</definedName>
    <definedName name="exc08S2" localSheetId="4">#REF!</definedName>
    <definedName name="exc08S2" localSheetId="5">#REF!</definedName>
    <definedName name="exc08S2">#REF!</definedName>
    <definedName name="exc09N" localSheetId="4">#REF!</definedName>
    <definedName name="exc09N" localSheetId="5">#REF!</definedName>
    <definedName name="exc09N">#REF!</definedName>
    <definedName name="exc09N2" localSheetId="4">#REF!</definedName>
    <definedName name="exc09N2" localSheetId="5">#REF!</definedName>
    <definedName name="exc09N2">#REF!</definedName>
    <definedName name="exc09S" localSheetId="4">#REF!</definedName>
    <definedName name="exc09S" localSheetId="5">#REF!</definedName>
    <definedName name="exc09S">#REF!</definedName>
    <definedName name="exc09S2" localSheetId="4">#REF!</definedName>
    <definedName name="exc09S2" localSheetId="5">#REF!</definedName>
    <definedName name="exc09S2">#REF!</definedName>
    <definedName name="Excel_BuiltIn_Print_Titles_2" localSheetId="4">#REF!</definedName>
    <definedName name="Excel_BuiltIn_Print_Titles_2" localSheetId="5">#REF!</definedName>
    <definedName name="Excel_BuiltIn_Print_Titles_2">#REF!</definedName>
    <definedName name="Excel_BuiltIn_Print_Titles_3">'[46]DRE 2005 a 2010 MENSAL'!$A$1:$A$65536,'[46]DRE 2005 a 2010 MENSAL'!$A$5:$IP$7</definedName>
    <definedName name="Excel_BuiltIn_Print_Titles_4" localSheetId="4">#REF!,#REF!</definedName>
    <definedName name="Excel_BuiltIn_Print_Titles_4" localSheetId="5">#REF!,#REF!</definedName>
    <definedName name="Excel_BuiltIn_Print_Titles_4">#REF!,#REF!</definedName>
    <definedName name="Exec_Fora_Prazo_CE">'[16]Dados de relacionamento'!$B$138:$N$144</definedName>
    <definedName name="Exec_Fora_Prazo_LN">'[16]Dados de relacionamento'!$B$56:$N$62</definedName>
    <definedName name="Exec_Fora_Prazo_RL">'[16]Dados de relacionamento'!$B$81:$N$87</definedName>
    <definedName name="Exec_Fora_Prazo_RLU">'[16]Dados de relacionamento'!$B$106:$N$112</definedName>
    <definedName name="Exec_Fora_Prazo_SE">'[16]Dados de relacionamento'!$B$160:$N$166</definedName>
    <definedName name="ExecutarWord">[31]!ExecutarWord</definedName>
    <definedName name="ExecutarWord4">[3]!ExecutarWord4</definedName>
    <definedName name="EXIGÍVEL" localSheetId="4">#REF!</definedName>
    <definedName name="EXIGÍVEL" localSheetId="5">#REF!</definedName>
    <definedName name="EXIGÍVEL">#REF!</definedName>
    <definedName name="EXISTL3" localSheetId="4">#REF!</definedName>
    <definedName name="EXISTL3" localSheetId="5">#REF!</definedName>
    <definedName name="EXISTL3">#REF!</definedName>
    <definedName name="EXISTL4" localSheetId="4">#REF!</definedName>
    <definedName name="EXISTL4" localSheetId="5">#REF!</definedName>
    <definedName name="EXISTL4">#REF!</definedName>
    <definedName name="EXISTL5" localSheetId="4">#REF!</definedName>
    <definedName name="EXISTL5" localSheetId="5">#REF!</definedName>
    <definedName name="EXISTL5">#REF!</definedName>
    <definedName name="EXTRACCIÓN_IM">#N/A</definedName>
    <definedName name="Extract_MI" localSheetId="4">#REF!</definedName>
    <definedName name="Extract_MI" localSheetId="5">#REF!</definedName>
    <definedName name="Extract_MI">#REF!</definedName>
    <definedName name="F" localSheetId="4" hidden="1">#REF!</definedName>
    <definedName name="F" localSheetId="5" hidden="1">#REF!</definedName>
    <definedName name="F" hidden="1">#REF!</definedName>
    <definedName name="F___DIRETORIA_FINANCEIRA_E_DE_RELAÇÕES_COM_INVESTIDORES" localSheetId="4">#REF!</definedName>
    <definedName name="F___DIRETORIA_FINANCEIRA_E_DE_RELAÇÕES_COM_INVESTIDORES" localSheetId="5">#REF!</definedName>
    <definedName name="F___DIRETORIA_FINANCEIRA_E_DE_RELAÇÕES_COM_INVESTIDORES">#REF!</definedName>
    <definedName name="F_BALANCE" localSheetId="4">#REF!</definedName>
    <definedName name="F_BALANCE" localSheetId="5">#REF!</definedName>
    <definedName name="F_BALANCE">#REF!</definedName>
    <definedName name="f_capital" localSheetId="4">#REF!</definedName>
    <definedName name="f_capital" localSheetId="5">#REF!</definedName>
    <definedName name="f_capital">#REF!</definedName>
    <definedName name="F_CASH" localSheetId="4">#REF!</definedName>
    <definedName name="F_CASH" localSheetId="5">#REF!</definedName>
    <definedName name="F_CASH">#REF!</definedName>
    <definedName name="f_econ_profit" localSheetId="4">#REF!</definedName>
    <definedName name="f_econ_profit" localSheetId="5">#REF!</definedName>
    <definedName name="f_econ_profit">#REF!</definedName>
    <definedName name="F_FINANCE" localSheetId="4">#REF!</definedName>
    <definedName name="F_FINANCE" localSheetId="5">#REF!</definedName>
    <definedName name="F_FINANCE">#REF!</definedName>
    <definedName name="f_free_cash_flow" localSheetId="4">#REF!</definedName>
    <definedName name="f_free_cash_flow" localSheetId="5">#REF!</definedName>
    <definedName name="f_free_cash_flow">#REF!</definedName>
    <definedName name="F_INCOME" localSheetId="4">#REF!</definedName>
    <definedName name="F_INCOME" localSheetId="5">#REF!</definedName>
    <definedName name="F_INCOME">#REF!</definedName>
    <definedName name="F_INVEST" localSheetId="4">#REF!</definedName>
    <definedName name="F_INVEST" localSheetId="5">#REF!</definedName>
    <definedName name="F_INVEST">#REF!</definedName>
    <definedName name="f_manual" localSheetId="4">#REF!</definedName>
    <definedName name="f_manual" localSheetId="5">#REF!</definedName>
    <definedName name="f_manual">#REF!</definedName>
    <definedName name="F_NOPLAT" localSheetId="4">#REF!</definedName>
    <definedName name="F_NOPLAT" localSheetId="5">#REF!</definedName>
    <definedName name="F_NOPLAT">#REF!</definedName>
    <definedName name="F_OPERATING" localSheetId="4">#REF!</definedName>
    <definedName name="F_OPERATING" localSheetId="5">#REF!</definedName>
    <definedName name="F_OPERATING">#REF!</definedName>
    <definedName name="f_ratios" localSheetId="4">#REF!</definedName>
    <definedName name="f_ratios" localSheetId="5">#REF!</definedName>
    <definedName name="f_ratios">#REF!</definedName>
    <definedName name="F_RESULTS" localSheetId="4">#REF!</definedName>
    <definedName name="F_RESULTS" localSheetId="5">#REF!</definedName>
    <definedName name="F_RESULTS">#REF!</definedName>
    <definedName name="f_roic" localSheetId="4">#REF!</definedName>
    <definedName name="f_roic" localSheetId="5">#REF!</definedName>
    <definedName name="f_roic">#REF!</definedName>
    <definedName name="F_SUP_CALC" localSheetId="4">#REF!</definedName>
    <definedName name="F_SUP_CALC" localSheetId="5">#REF!</definedName>
    <definedName name="F_SUP_CALC">#REF!</definedName>
    <definedName name="f_valuation" localSheetId="4">#REF!</definedName>
    <definedName name="f_valuation" localSheetId="5">#REF!</definedName>
    <definedName name="f_valuation">#REF!</definedName>
    <definedName name="factor" localSheetId="4">#REF!</definedName>
    <definedName name="factor" localSheetId="5">#REF!</definedName>
    <definedName name="factor">#REF!</definedName>
    <definedName name="FactorInflaExt">'[40]Supuestos Generales'!$B$28:$M$28</definedName>
    <definedName name="FactorP">[62]Sensibilidades!$B$33</definedName>
    <definedName name="FactorT">[63]Sensibilidades!$B$35</definedName>
    <definedName name="faest">[63]Sensibilidades!$B$43</definedName>
    <definedName name="FAIXAS_COMPLETAS_Início" localSheetId="4">#REF!</definedName>
    <definedName name="FAIXAS_COMPLETAS_Início" localSheetId="5">#REF!</definedName>
    <definedName name="FAIXAS_COMPLETAS_Início">#REF!</definedName>
    <definedName name="FALT" localSheetId="4">#REF!</definedName>
    <definedName name="FALT" localSheetId="5">#REF!</definedName>
    <definedName name="FALT">#REF!</definedName>
    <definedName name="FALT1" localSheetId="4">#REF!</definedName>
    <definedName name="FALT1" localSheetId="5">#REF!</definedName>
    <definedName name="FALT1">#REF!</definedName>
    <definedName name="FALTANTE" localSheetId="4">#REF!</definedName>
    <definedName name="FALTANTE" localSheetId="5">#REF!</definedName>
    <definedName name="FALTANTE">#REF!</definedName>
    <definedName name="far" localSheetId="4">#REF!</definedName>
    <definedName name="far" localSheetId="5">#REF!</definedName>
    <definedName name="far">#REF!</definedName>
    <definedName name="fat_2003">[2]CVA_Projetada12meses!#REF!</definedName>
    <definedName name="fat_2004">[2]CVA_Projetada12meses!#REF!</definedName>
    <definedName name="fat_2005">[2]CVA_Projetada12meses!#REF!</definedName>
    <definedName name="fatorconv" localSheetId="4">#REF!</definedName>
    <definedName name="fatorconv" localSheetId="5">#REF!</definedName>
    <definedName name="fatorconv">#REF!</definedName>
    <definedName name="FATURAMENTO_ANUALIZADO_P_C.A_RECEBER">[64]Base!#REF!</definedName>
    <definedName name="FBASE" localSheetId="4">#REF!</definedName>
    <definedName name="FBASE" localSheetId="5">#REF!</definedName>
    <definedName name="FBASE">#REF!</definedName>
    <definedName name="FC" localSheetId="4">#REF!</definedName>
    <definedName name="FC" localSheetId="5">#REF!</definedName>
    <definedName name="FC">#REF!</definedName>
    <definedName name="FC___DEPARTAMENTO_DE_CONTROLADORIA" localSheetId="4">#REF!</definedName>
    <definedName name="FC___DEPARTAMENTO_DE_CONTROLADORIA" localSheetId="5">#REF!</definedName>
    <definedName name="FC___DEPARTAMENTO_DE_CONTROLADORIA">#REF!</definedName>
    <definedName name="FCAPRACT" localSheetId="4">#REF!</definedName>
    <definedName name="FCAPRACT" localSheetId="5">#REF!</definedName>
    <definedName name="FCAPRACT">#REF!</definedName>
    <definedName name="FCAPRBUD" localSheetId="4">#REF!</definedName>
    <definedName name="FCAPRBUD" localSheetId="5">#REF!</definedName>
    <definedName name="FCAPRBUD">#REF!</definedName>
    <definedName name="FCASHTAX" localSheetId="4">#REF!</definedName>
    <definedName name="FCASHTAX" localSheetId="5">#REF!</definedName>
    <definedName name="FCASHTAX">#REF!</definedName>
    <definedName name="FCAUGACT" localSheetId="4">#REF!</definedName>
    <definedName name="FCAUGACT" localSheetId="5">#REF!</definedName>
    <definedName name="FCAUGACT">#REF!</definedName>
    <definedName name="FCAUGBUD" localSheetId="4">#REF!</definedName>
    <definedName name="FCAUGBUD" localSheetId="5">#REF!</definedName>
    <definedName name="FCAUGBUD">#REF!</definedName>
    <definedName name="FCDECACT" localSheetId="4">#REF!</definedName>
    <definedName name="FCDECACT" localSheetId="5">#REF!</definedName>
    <definedName name="FCDECACT">#REF!</definedName>
    <definedName name="FCDECBUD" localSheetId="4">#REF!</definedName>
    <definedName name="FCDECBUD" localSheetId="5">#REF!</definedName>
    <definedName name="FCDECBUD">#REF!</definedName>
    <definedName name="FCFEBACT" localSheetId="4">#REF!</definedName>
    <definedName name="FCFEBACT" localSheetId="5">#REF!</definedName>
    <definedName name="FCFEBACT">#REF!</definedName>
    <definedName name="FCFEBBUD" localSheetId="4">#REF!</definedName>
    <definedName name="FCFEBBUD" localSheetId="5">#REF!</definedName>
    <definedName name="FCFEBBUD">#REF!</definedName>
    <definedName name="FCJANACT" localSheetId="4">#REF!</definedName>
    <definedName name="FCJANACT" localSheetId="5">#REF!</definedName>
    <definedName name="FCJANACT">#REF!</definedName>
    <definedName name="FCJANBUD" localSheetId="4">#REF!</definedName>
    <definedName name="FCJANBUD" localSheetId="5">#REF!</definedName>
    <definedName name="FCJANBUD">#REF!</definedName>
    <definedName name="FCJULACT" localSheetId="4">#REF!</definedName>
    <definedName name="FCJULACT" localSheetId="5">#REF!</definedName>
    <definedName name="FCJULACT">#REF!</definedName>
    <definedName name="FCJULBUD" localSheetId="4">#REF!</definedName>
    <definedName name="FCJULBUD" localSheetId="5">#REF!</definedName>
    <definedName name="FCJULBUD">#REF!</definedName>
    <definedName name="FCJUNACT" localSheetId="4">#REF!</definedName>
    <definedName name="FCJUNACT" localSheetId="5">#REF!</definedName>
    <definedName name="FCJUNACT">#REF!</definedName>
    <definedName name="FCJUNBUD" localSheetId="4">#REF!</definedName>
    <definedName name="FCJUNBUD" localSheetId="5">#REF!</definedName>
    <definedName name="FCJUNBUD">#REF!</definedName>
    <definedName name="FCL" localSheetId="6" hidden="1">{"'Sheet1'!$A$1:$G$85"}</definedName>
    <definedName name="FCL" localSheetId="8" hidden="1">{"'Sheet1'!$A$1:$G$85"}</definedName>
    <definedName name="FCL" localSheetId="4" hidden="1">{"'Sheet1'!$A$1:$G$85"}</definedName>
    <definedName name="FCL" localSheetId="5" hidden="1">{"'Sheet1'!$A$1:$G$85"}</definedName>
    <definedName name="FCL" localSheetId="7" hidden="1">{"'Sheet1'!$A$1:$G$85"}</definedName>
    <definedName name="FCL" localSheetId="3" hidden="1">{"'Sheet1'!$A$1:$G$85"}</definedName>
    <definedName name="FCL" hidden="1">{"'Sheet1'!$A$1:$G$85"}</definedName>
    <definedName name="FCMARACT" localSheetId="4">#REF!</definedName>
    <definedName name="FCMARACT" localSheetId="5">#REF!</definedName>
    <definedName name="FCMARACT">#REF!</definedName>
    <definedName name="FCMARBUD" localSheetId="4">#REF!</definedName>
    <definedName name="FCMARBUD" localSheetId="5">#REF!</definedName>
    <definedName name="FCMARBUD">#REF!</definedName>
    <definedName name="FCMAYACT" localSheetId="4">#REF!</definedName>
    <definedName name="FCMAYACT" localSheetId="5">#REF!</definedName>
    <definedName name="FCMAYACT">#REF!</definedName>
    <definedName name="FCMAYBUD" localSheetId="4">#REF!</definedName>
    <definedName name="FCMAYBUD" localSheetId="5">#REF!</definedName>
    <definedName name="FCMAYBUD">#REF!</definedName>
    <definedName name="FCNOVACT" localSheetId="4">#REF!</definedName>
    <definedName name="FCNOVACT" localSheetId="5">#REF!</definedName>
    <definedName name="FCNOVACT">#REF!</definedName>
    <definedName name="FCNOVBUD" localSheetId="4">#REF!</definedName>
    <definedName name="FCNOVBUD" localSheetId="5">#REF!</definedName>
    <definedName name="FCNOVBUD">#REF!</definedName>
    <definedName name="FCOCTACT" localSheetId="4">#REF!</definedName>
    <definedName name="FCOCTACT" localSheetId="5">#REF!</definedName>
    <definedName name="FCOCTACT">#REF!</definedName>
    <definedName name="FCOCTBUD" localSheetId="4">#REF!</definedName>
    <definedName name="FCOCTBUD" localSheetId="5">#REF!</definedName>
    <definedName name="FCOCTBUD">#REF!</definedName>
    <definedName name="FCOGS" localSheetId="4">#REF!</definedName>
    <definedName name="FCOGS" localSheetId="5">#REF!</definedName>
    <definedName name="FCOGS">#REF!</definedName>
    <definedName name="FCONSTANT" localSheetId="4">#REF!</definedName>
    <definedName name="FCONSTANT" localSheetId="5">#REF!</definedName>
    <definedName name="FCONSTANT">#REF!</definedName>
    <definedName name="FCSEPACT" localSheetId="4">#REF!</definedName>
    <definedName name="FCSEPACT" localSheetId="5">#REF!</definedName>
    <definedName name="FCSEPACT">#REF!</definedName>
    <definedName name="FCSEPBUD" localSheetId="4">#REF!</definedName>
    <definedName name="FCSEPBUD" localSheetId="5">#REF!</definedName>
    <definedName name="FCSEPBUD">#REF!</definedName>
    <definedName name="fcx_ano_0" localSheetId="4">#REF!</definedName>
    <definedName name="fcx_ano_0" localSheetId="5">#REF!</definedName>
    <definedName name="fcx_ano_0">#REF!</definedName>
    <definedName name="fcx_ano_1" localSheetId="4">#REF!</definedName>
    <definedName name="fcx_ano_1" localSheetId="5">#REF!</definedName>
    <definedName name="fcx_ano_1">#REF!</definedName>
    <definedName name="fcx_ano_2" localSheetId="4">#REF!</definedName>
    <definedName name="fcx_ano_2" localSheetId="5">#REF!</definedName>
    <definedName name="fcx_ano_2">#REF!</definedName>
    <definedName name="fcx_ano_3" localSheetId="4">#REF!</definedName>
    <definedName name="fcx_ano_3" localSheetId="5">#REF!</definedName>
    <definedName name="fcx_ano_3">#REF!</definedName>
    <definedName name="fcx_ano_4" localSheetId="4">#REF!</definedName>
    <definedName name="fcx_ano_4" localSheetId="5">#REF!</definedName>
    <definedName name="fcx_ano_4">#REF!</definedName>
    <definedName name="FDDD" localSheetId="4">#REF!</definedName>
    <definedName name="FDDD" localSheetId="5">#REF!</definedName>
    <definedName name="FDDD">#REF!</definedName>
    <definedName name="FDEPRECIATION" localSheetId="4">#REF!</definedName>
    <definedName name="FDEPRECIATION" localSheetId="5">#REF!</definedName>
    <definedName name="FDEPRECIATION">#REF!</definedName>
    <definedName name="FebL3" localSheetId="4">#REF!</definedName>
    <definedName name="FebL3" localSheetId="5">#REF!</definedName>
    <definedName name="FebL3">#REF!</definedName>
    <definedName name="FebL4" localSheetId="4">#REF!</definedName>
    <definedName name="FebL4" localSheetId="5">#REF!</definedName>
    <definedName name="FebL4">#REF!</definedName>
    <definedName name="FebL5" localSheetId="4">#REF!</definedName>
    <definedName name="FebL5" localSheetId="5">#REF!</definedName>
    <definedName name="FebL5">#REF!</definedName>
    <definedName name="FebNI1" localSheetId="4">#REF!</definedName>
    <definedName name="FebNI1" localSheetId="5">#REF!</definedName>
    <definedName name="FebNI1">#REF!</definedName>
    <definedName name="FebNI2" localSheetId="4">#REF!</definedName>
    <definedName name="FebNI2" localSheetId="5">#REF!</definedName>
    <definedName name="FebNI2">#REF!</definedName>
    <definedName name="FebNI3" localSheetId="4">#REF!</definedName>
    <definedName name="FebNI3" localSheetId="5">#REF!</definedName>
    <definedName name="FebNI3">#REF!</definedName>
    <definedName name="FebNI4" localSheetId="4">#REF!</definedName>
    <definedName name="FebNI4" localSheetId="5">#REF!</definedName>
    <definedName name="FebNI4">#REF!</definedName>
    <definedName name="FebNI5" localSheetId="4">#REF!</definedName>
    <definedName name="FebNI5" localSheetId="5">#REF!</definedName>
    <definedName name="FebNI5">#REF!</definedName>
    <definedName name="FEC_01">[55]Dados_FEC!$B$21:$J$39</definedName>
    <definedName name="FEC_01B">[55]Dados_FEC!#REF!</definedName>
    <definedName name="FEC_02">[55]Dados_FEC!$B$41:$J$59</definedName>
    <definedName name="FEC_02B">[55]Dados_FEC!#REF!</definedName>
    <definedName name="FEC_03">[55]Dados_FEC!$B$61:$J$79</definedName>
    <definedName name="FEC_03B">[55]Dados_FEC!#REF!</definedName>
    <definedName name="FEC_04">[55]Dados_FEC!$B$81:$J$99</definedName>
    <definedName name="FEC_04B">[55]Dados_FEC!#REF!</definedName>
    <definedName name="FEC_05">[55]Dados_FEC!$B$101:$J$119</definedName>
    <definedName name="FEC_05B">[55]Dados_FEC!#REF!</definedName>
    <definedName name="FEC_06">[55]Dados_FEC!$B$121:$J$139</definedName>
    <definedName name="FEC_06B">[55]Dados_FEC!#REF!</definedName>
    <definedName name="FEC_07">[55]Dados_FEC!$B$141:$J$159</definedName>
    <definedName name="FEC_07B">[55]Dados_FEC!#REF!</definedName>
    <definedName name="FEC_08">[55]Dados_FEC!$B$181:$J$199</definedName>
    <definedName name="FEC_08B">[55]Dados_FEC!#REF!</definedName>
    <definedName name="FEC_09">[55]Dados_FEC!$B$201:$J$219</definedName>
    <definedName name="FEC_09B">[55]Dados_FEC!#REF!</definedName>
    <definedName name="FEC_10">[55]Dados_FEC!$B$221:$J$239</definedName>
    <definedName name="FEC_10B">[55]Dados_FEC!#REF!</definedName>
    <definedName name="FEC_11">[55]Dados_FEC!$B$241:$J$259</definedName>
    <definedName name="FEC_11B">[55]Dados_FEC!#REF!</definedName>
    <definedName name="FEC_12">[55]Dados_FEC!$B$261:$J$279</definedName>
    <definedName name="FEC_12B">[55]Dados_FEC!#REF!</definedName>
    <definedName name="FEC_13">[55]Dados_FEC!$B$281:$J$299</definedName>
    <definedName name="FEC_13B">[55]Dados_FEC!#REF!</definedName>
    <definedName name="FEC_14">[55]Dados_FEC!$B$301:$J$319</definedName>
    <definedName name="FEC_14B">[55]Dados_FEC!#REF!</definedName>
    <definedName name="FEC_15">[55]Dados_FEC!$B$321:$J$339</definedName>
    <definedName name="FEC_15B">[55]Dados_FEC!#REF!</definedName>
    <definedName name="FEC_16">[55]Dados_FEC!$B$341:$J$359</definedName>
    <definedName name="FEC_16B">[55]Dados_FEC!#REF!</definedName>
    <definedName name="FEC_17">[55]Dados_FEC!$B$361:$J$379</definedName>
    <definedName name="FEC_17B">[55]Dados_FEC!#REF!</definedName>
    <definedName name="FEC_18">[55]Dados_FEC!$B$381:$J$399</definedName>
    <definedName name="FEC_18B">[55]Dados_FEC!#REF!</definedName>
    <definedName name="FEC_19">[55]Dados_FEC!$B$401:$J$419</definedName>
    <definedName name="FEC_19B">[55]Dados_FEC!#REF!</definedName>
    <definedName name="FEC_20">[55]Dados_FEC!$B$421:$J$439</definedName>
    <definedName name="FEC_20B">[55]Dados_FEC!#REF!</definedName>
    <definedName name="FEC_21">[55]Dados_FEC!$B$441:$J$459</definedName>
    <definedName name="FEC_21B">[55]Dados_FEC!#REF!</definedName>
    <definedName name="FEC_22">[55]Dados_FEC!$B$461:$J$479</definedName>
    <definedName name="FEC_22B">[55]Dados_FEC!#REF!</definedName>
    <definedName name="FEC_23">[55]Dados_FEC!$B$481:$J$499</definedName>
    <definedName name="FEC_23B">[55]Dados_FEC!#REF!</definedName>
    <definedName name="FEC_24">[55]Dados_FEC!$B$501:$J$519</definedName>
    <definedName name="FEC_24B">[55]Dados_FEC!#REF!</definedName>
    <definedName name="FEC_25">[55]Dados_FEC!$B$521:$J$539</definedName>
    <definedName name="FEC_25B">[55]Dados_FEC!#REF!</definedName>
    <definedName name="FEC_26">[55]Dados_FEC!$B$541:$J$559</definedName>
    <definedName name="FEC_26B">[55]Dados_FEC!#REF!</definedName>
    <definedName name="FEC_27">[55]Dados_FEC!$B$561:$J$579</definedName>
    <definedName name="FEC_27B">[55]Dados_FEC!#REF!</definedName>
    <definedName name="FEC_28">[55]Dados_FEC!$B$581:$J$599</definedName>
    <definedName name="FEC_28B">[55]Dados_FEC!#REF!</definedName>
    <definedName name="FEC_29">[55]Dados_FEC!$B$601:$J$619</definedName>
    <definedName name="FEC_29B">[55]Dados_FEC!#REF!</definedName>
    <definedName name="FEC_30">[55]Dados_FEC!$B$621:$J$639</definedName>
    <definedName name="FEC_30B">[55]Dados_FEC!#REF!</definedName>
    <definedName name="FEC_31">[55]Dados_FEC!$B$641:$J$659</definedName>
    <definedName name="FEC_31B">[55]Dados_FEC!#REF!</definedName>
    <definedName name="FEC_32">[55]Dados_FEC!$B$661:$J$679</definedName>
    <definedName name="FEC_32B">[55]Dados_FEC!#REF!</definedName>
    <definedName name="FEC_33">[55]Dados_FEC!$B$681:$J$699</definedName>
    <definedName name="FEC_33B">[55]Dados_FEC!#REF!</definedName>
    <definedName name="FEC_34">[55]Dados_FEC!$B$701:$J$719</definedName>
    <definedName name="FEC_34B">[55]Dados_FEC!#REF!</definedName>
    <definedName name="FEC_35">[55]Dados_FEC!$B$721:$J$739</definedName>
    <definedName name="FEC_35B">[55]Dados_FEC!#REF!</definedName>
    <definedName name="FEC_36">[55]Dados_FEC!$B$741:$J$759</definedName>
    <definedName name="FEC_36B">[55]Dados_FEC!#REF!</definedName>
    <definedName name="FEC_37">[55]Dados_FEC!$B$161:$J$179</definedName>
    <definedName name="FEC_37B">[55]Dados_FEC!#REF!</definedName>
    <definedName name="FEC_38">[55]Dados_FEC!$B$761:$J$779</definedName>
    <definedName name="FEC_38B">[55]Dados_FEC!#REF!</definedName>
    <definedName name="FEC_39">[55]Dados_FEC!$B$781:$J$799</definedName>
    <definedName name="FEC_39B">[55]Dados_FEC!#REF!</definedName>
    <definedName name="FEC_40">[55]Dados_FEC!$B$961:$J$979</definedName>
    <definedName name="FEC_40B">[55]Dados_FEC!#REF!</definedName>
    <definedName name="FEC_41">[55]Dados_FEC!$B$801:$J$819</definedName>
    <definedName name="FEC_41B">[55]Dados_FEC!#REF!</definedName>
    <definedName name="FEC_42">[55]Dados_FEC!$B$821:$J$839</definedName>
    <definedName name="FEC_42B">[55]Dados_FEC!#REF!</definedName>
    <definedName name="FEC_43">[55]Dados_FEC!$B$841:$J$859</definedName>
    <definedName name="FEC_43B">[55]Dados_FEC!#REF!</definedName>
    <definedName name="FEC_44">[55]Dados_FEC!$B$861:$J$879</definedName>
    <definedName name="FEC_44B">[55]Dados_FEC!#REF!</definedName>
    <definedName name="FEC_45">[55]Dados_FEC!$B$881:$J$899</definedName>
    <definedName name="FEC_45B">[55]Dados_FEC!#REF!</definedName>
    <definedName name="FEC_46">[55]Dados_FEC!$B$901:$J$919</definedName>
    <definedName name="FEC_46B">[55]Dados_FEC!#REF!</definedName>
    <definedName name="FEC_47">[55]Dados_FEC!$B$921:$J$939</definedName>
    <definedName name="FEC_47B">[55]Dados_FEC!#REF!</definedName>
    <definedName name="FEC_48">[55]Dados_FEC!$B$941:$J$959</definedName>
    <definedName name="FEC_48B">[55]Dados_FEC!#REF!</definedName>
    <definedName name="FEC_49">[55]Dados_FEC!$B$981:$J$999</definedName>
    <definedName name="FEC_49B">[55]Dados_FEC!#REF!</definedName>
    <definedName name="FEC_50">[55]Dados_FEC!$B$1001:$J$1019</definedName>
    <definedName name="FEC_50B">[55]Dados_FEC!#REF!</definedName>
    <definedName name="FEC_51">[55]Dados_FEC!$B$1021:$J$1039</definedName>
    <definedName name="FEC_51B">[55]Dados_FEC!#REF!</definedName>
    <definedName name="FEC_52">[55]Dados_FEC!$B$1041:$J$1059</definedName>
    <definedName name="FEC_52B">[55]Dados_FEC!#REF!</definedName>
    <definedName name="FEC_53">[55]Dados_FEC!$B$1061:$J$1079</definedName>
    <definedName name="FEC_53B">[55]Dados_FEC!#REF!</definedName>
    <definedName name="FEC_54">[55]Dados_FEC!$B$1081:$J$1099</definedName>
    <definedName name="FEC_54B">[55]Dados_FEC!#REF!</definedName>
    <definedName name="FEC_55">[55]Dados_FEC!$B$1101:$J$1119</definedName>
    <definedName name="FEC_55B">[55]Dados_FEC!#REF!</definedName>
    <definedName name="FEC_56">[55]Dados_FEC!$B$1121:$J$1139</definedName>
    <definedName name="FEC_56B">[55]Dados_FEC!#REF!</definedName>
    <definedName name="FEC_57">[55]Dados_FEC!$B$1141:$J$1159</definedName>
    <definedName name="FEC_57B">[55]Dados_FEC!#REF!</definedName>
    <definedName name="FEC_58">[55]Dados_FEC!$B$1161:$J$1179</definedName>
    <definedName name="FEC_58B">[55]Dados_FEC!#REF!</definedName>
    <definedName name="FEC_T">[55]Dados_FEC!$B$1181:$J$1199</definedName>
    <definedName name="FEC_TB">[55]Dados_FEC!#REF!</definedName>
    <definedName name="FECHA" localSheetId="4">#REF!</definedName>
    <definedName name="FECHA" localSheetId="5">#REF!</definedName>
    <definedName name="FECHA">#REF!</definedName>
    <definedName name="Feriados">[65]FERIADOS!$A$8:$A$75</definedName>
    <definedName name="ff" localSheetId="6" hidden="1">{#N/A,#N/A,FALSE,"ENERGIA";#N/A,#N/A,FALSE,"PERDIDAS";#N/A,#N/A,FALSE,"CLIENTES";#N/A,#N/A,FALSE,"ESTADO";#N/A,#N/A,FALSE,"TECNICA"}</definedName>
    <definedName name="ff" localSheetId="8" hidden="1">{#N/A,#N/A,FALSE,"ENERGIA";#N/A,#N/A,FALSE,"PERDIDAS";#N/A,#N/A,FALSE,"CLIENTES";#N/A,#N/A,FALSE,"ESTADO";#N/A,#N/A,FALSE,"TECNICA"}</definedName>
    <definedName name="ff" localSheetId="4" hidden="1">{#N/A,#N/A,FALSE,"ENERGIA";#N/A,#N/A,FALSE,"PERDIDAS";#N/A,#N/A,FALSE,"CLIENTES";#N/A,#N/A,FALSE,"ESTADO";#N/A,#N/A,FALSE,"TECNICA"}</definedName>
    <definedName name="ff" localSheetId="5" hidden="1">{#N/A,#N/A,FALSE,"ENERGIA";#N/A,#N/A,FALSE,"PERDIDAS";#N/A,#N/A,FALSE,"CLIENTES";#N/A,#N/A,FALSE,"ESTADO";#N/A,#N/A,FALSE,"TECNICA"}</definedName>
    <definedName name="ff" localSheetId="7" hidden="1">{#N/A,#N/A,FALSE,"ENERGIA";#N/A,#N/A,FALSE,"PERDIDAS";#N/A,#N/A,FALSE,"CLIENTES";#N/A,#N/A,FALSE,"ESTADO";#N/A,#N/A,FALSE,"TECNICA"}</definedName>
    <definedName name="ff" localSheetId="3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ffffffff" localSheetId="6" hidden="1">{"'Sheet1'!$A$1:$G$85"}</definedName>
    <definedName name="fffffffffff" localSheetId="8" hidden="1">{"'Sheet1'!$A$1:$G$85"}</definedName>
    <definedName name="fffffffffff" localSheetId="4" hidden="1">{"'Sheet1'!$A$1:$G$85"}</definedName>
    <definedName name="fffffffffff" localSheetId="5" hidden="1">{"'Sheet1'!$A$1:$G$85"}</definedName>
    <definedName name="fffffffffff" localSheetId="7" hidden="1">{"'Sheet1'!$A$1:$G$85"}</definedName>
    <definedName name="fffffffffff" localSheetId="3" hidden="1">{"'Sheet1'!$A$1:$G$85"}</definedName>
    <definedName name="fffffffffff" hidden="1">{"'Sheet1'!$A$1:$G$85"}</definedName>
    <definedName name="FFINANCE" localSheetId="4">#REF!</definedName>
    <definedName name="FFINANCE" localSheetId="5">#REF!</definedName>
    <definedName name="FFINANCE">#REF!</definedName>
    <definedName name="FFSDFSD" localSheetId="4">#REF!</definedName>
    <definedName name="FFSDFSD" localSheetId="5">#REF!</definedName>
    <definedName name="FFSDFSD">#REF!</definedName>
    <definedName name="FG___DEPARTAMENTO_GESTÃO_FINANCEIRA" localSheetId="4">#REF!</definedName>
    <definedName name="FG___DEPARTAMENTO_GESTÃO_FINANCEIRA" localSheetId="5">#REF!</definedName>
    <definedName name="FG___DEPARTAMENTO_GESTÃO_FINANCEIRA">#REF!</definedName>
    <definedName name="fghsdfg" localSheetId="4">#REF!</definedName>
    <definedName name="fghsdfg" localSheetId="5">#REF!</definedName>
    <definedName name="fghsdfg">#REF!</definedName>
    <definedName name="FGROWTH" localSheetId="4">#REF!</definedName>
    <definedName name="FGROWTH" localSheetId="5">#REF!</definedName>
    <definedName name="FGROWTH">#REF!</definedName>
    <definedName name="FILE" localSheetId="4">#REF!</definedName>
    <definedName name="FILE" localSheetId="5">#REF!</definedName>
    <definedName name="FILE">#REF!</definedName>
    <definedName name="filiais">[66]BD!$B$3:$B$79</definedName>
    <definedName name="FIN">[18]Inputs!$C$52</definedName>
    <definedName name="FINANCE" localSheetId="4">#REF!</definedName>
    <definedName name="FINANCE" localSheetId="5">#REF!</definedName>
    <definedName name="FINANCE">#REF!</definedName>
    <definedName name="Financiación" localSheetId="4">#REF!</definedName>
    <definedName name="Financiación" localSheetId="5">#REF!</definedName>
    <definedName name="Financiación">#REF!</definedName>
    <definedName name="FINCREASED" localSheetId="4">#REF!</definedName>
    <definedName name="FINCREASED" localSheetId="5">#REF!</definedName>
    <definedName name="FINCREASED">#REF!</definedName>
    <definedName name="FINETOTHER" localSheetId="4">#REF!</definedName>
    <definedName name="FINETOTHER" localSheetId="5">#REF!</definedName>
    <definedName name="FINETOTHER">#REF!</definedName>
    <definedName name="FINETPPE" localSheetId="4">#REF!</definedName>
    <definedName name="FINETPPE" localSheetId="5">#REF!</definedName>
    <definedName name="FINETPPE">#REF!</definedName>
    <definedName name="FINTENSITY" localSheetId="4">#REF!</definedName>
    <definedName name="FINTENSITY" localSheetId="5">#REF!</definedName>
    <definedName name="FINTENSITY">#REF!</definedName>
    <definedName name="FINV">[62]Sensibilidades!$B$37</definedName>
    <definedName name="FINVESTMENT" localSheetId="4">#REF!</definedName>
    <definedName name="FINVESTMENT" localSheetId="5">#REF!</definedName>
    <definedName name="FINVESTMENT">#REF!</definedName>
    <definedName name="FINVESTYEARS" localSheetId="4">#REF!</definedName>
    <definedName name="FINVESTYEARS" localSheetId="5">#REF!</definedName>
    <definedName name="FINVESTYEARS">#REF!</definedName>
    <definedName name="FISCAL_YEARS" localSheetId="4">#REF!</definedName>
    <definedName name="FISCAL_YEARS" localSheetId="5">#REF!</definedName>
    <definedName name="FISCAL_YEARS">#REF!</definedName>
    <definedName name="FIWORKING" localSheetId="4">#REF!</definedName>
    <definedName name="FIWORKING" localSheetId="5">#REF!</definedName>
    <definedName name="FIWORKING">#REF!</definedName>
    <definedName name="fluxo" localSheetId="4">#REF!</definedName>
    <definedName name="fluxo" localSheetId="5">#REF!</definedName>
    <definedName name="fluxo">#REF!</definedName>
    <definedName name="fluxo_novo">[12]base!$B$335:$AM$389</definedName>
    <definedName name="FLUXO1998" localSheetId="4">#REF!</definedName>
    <definedName name="FLUXO1998" localSheetId="5">#REF!</definedName>
    <definedName name="FLUXO1998">#REF!</definedName>
    <definedName name="FLUXO1999" localSheetId="4">#REF!</definedName>
    <definedName name="FLUXO1999" localSheetId="5">#REF!</definedName>
    <definedName name="FLUXO1999">#REF!</definedName>
    <definedName name="FLUXO98" localSheetId="4">#REF!</definedName>
    <definedName name="FLUXO98" localSheetId="5">#REF!</definedName>
    <definedName name="FLUXO98">#REF!</definedName>
    <definedName name="FLUXO99" localSheetId="4">#REF!</definedName>
    <definedName name="FLUXO99" localSheetId="5">#REF!</definedName>
    <definedName name="FLUXO99">#REF!</definedName>
    <definedName name="fluxoa" localSheetId="4">#REF!</definedName>
    <definedName name="fluxoa" localSheetId="5">#REF!</definedName>
    <definedName name="fluxoa">#REF!</definedName>
    <definedName name="fluxob" localSheetId="4">#REF!</definedName>
    <definedName name="fluxob" localSheetId="5">#REF!</definedName>
    <definedName name="fluxob">#REF!</definedName>
    <definedName name="fluxoc" localSheetId="4">#REF!</definedName>
    <definedName name="fluxoc" localSheetId="5">#REF!</definedName>
    <definedName name="fluxoc">#REF!</definedName>
    <definedName name="fluxod" localSheetId="4">#REF!</definedName>
    <definedName name="fluxod" localSheetId="5">#REF!</definedName>
    <definedName name="fluxod">#REF!</definedName>
    <definedName name="FMARGIN" localSheetId="4">#REF!</definedName>
    <definedName name="FMARGIN" localSheetId="5">#REF!</definedName>
    <definedName name="FMARGIN">#REF!</definedName>
    <definedName name="FNETPPE" localSheetId="4">#REF!</definedName>
    <definedName name="FNETPPE" localSheetId="5">#REF!</definedName>
    <definedName name="FNETPPE">#REF!</definedName>
    <definedName name="FNOPLAT" localSheetId="4">#REF!</definedName>
    <definedName name="FNOPLAT" localSheetId="5">#REF!</definedName>
    <definedName name="FNOPLAT">#REF!</definedName>
    <definedName name="foha_3" localSheetId="4">#REF!</definedName>
    <definedName name="foha_3" localSheetId="5">#REF!</definedName>
    <definedName name="foha_3">#REF!</definedName>
    <definedName name="folha_2" localSheetId="4">#REF!</definedName>
    <definedName name="folha_2" localSheetId="5">#REF!</definedName>
    <definedName name="folha_2">#REF!</definedName>
    <definedName name="folha_4" localSheetId="4">#REF!</definedName>
    <definedName name="folha_4" localSheetId="5">#REF!</definedName>
    <definedName name="folha_4">#REF!</definedName>
    <definedName name="folha1" localSheetId="4">#REF!</definedName>
    <definedName name="folha1" localSheetId="5">#REF!</definedName>
    <definedName name="folha1">#REF!</definedName>
    <definedName name="FOLHA1." localSheetId="4">#REF!</definedName>
    <definedName name="FOLHA1." localSheetId="5">#REF!</definedName>
    <definedName name="FOLHA1.">#REF!</definedName>
    <definedName name="folha2" localSheetId="4">#REF!</definedName>
    <definedName name="folha2" localSheetId="5">#REF!</definedName>
    <definedName name="folha2">#REF!</definedName>
    <definedName name="FOLHA2." localSheetId="4">#REF!</definedName>
    <definedName name="FOLHA2." localSheetId="5">#REF!</definedName>
    <definedName name="FOLHA2.">#REF!</definedName>
    <definedName name="FOLHAFI" localSheetId="4">#REF!</definedName>
    <definedName name="FOLHAFI" localSheetId="5">#REF!</definedName>
    <definedName name="FOLHAFI">#REF!</definedName>
    <definedName name="FOLHASE1">[67]contse98!$B$5:$H$46,[67]contse98!$B$49:$H$90,[67]contse98!$B$93:$H$134,[67]contse98!$B$137:$H$178,[67]contse98!$B$181:$H$222,[67]contse98!$B$225:$H$266,[67]contse98!$B$269:$H$310,[67]contse98!$B$313:$H$354</definedName>
    <definedName name="FOLHASE2">[67]contse98!$B$687:$H$728,[67]contse98!$B$357:$H$376,[67]contse98!$B$379:$H$398,[67]contse98!$B$731:$H$772</definedName>
    <definedName name="FOLHASUL">[67]contse98!$B$401:$H$442,[67]contse98!$B$445:$H$486,[67]contse98!$B$489:$H$662,[67]contse98!$B$665:$H$684,[67]contse98!$B$511:$H$552,[67]contse98!$B$555:$H$618</definedName>
    <definedName name="fontes" localSheetId="4">#REF!</definedName>
    <definedName name="fontes" localSheetId="5">#REF!</definedName>
    <definedName name="fontes">#REF!</definedName>
    <definedName name="fontes2">[68]TermoPE!$B$5:$B$10</definedName>
    <definedName name="FOPERATING" localSheetId="4">#REF!</definedName>
    <definedName name="FOPERATING" localSheetId="5">#REF!</definedName>
    <definedName name="FOPERATING">#REF!</definedName>
    <definedName name="FORA_PRAZO">'[16]Dados Ouvidoria II'!$C$50:$O$56</definedName>
    <definedName name="FORDIV" localSheetId="4">#REF!</definedName>
    <definedName name="FORDIV" localSheetId="5">#REF!</definedName>
    <definedName name="FORDIV">#REF!</definedName>
    <definedName name="FORE_ALL" localSheetId="4">#REF!</definedName>
    <definedName name="FORE_ALL" localSheetId="5">#REF!</definedName>
    <definedName name="FORE_ALL">#REF!</definedName>
    <definedName name="Formato">[4]vinc!$L$7:$AA$21</definedName>
    <definedName name="Formula" localSheetId="6">[0]!CTratio/[0]!VTratio</definedName>
    <definedName name="Formula" localSheetId="8">[0]!CTratio/[0]!VTratio</definedName>
    <definedName name="Formula" localSheetId="4">[0]!CTratio/[0]!VTratio</definedName>
    <definedName name="Formula" localSheetId="5">[0]!CTratio/[0]!VTratio</definedName>
    <definedName name="Formula" localSheetId="7">[0]!CTratio/[0]!VTratio</definedName>
    <definedName name="Formula" localSheetId="3">[0]!CTratio/[0]!VTratio</definedName>
    <definedName name="Formula">[0]!CTratio/[0]!VTratio</definedName>
    <definedName name="FORN_C_ESP_01_C_CP_JAN_JUN_VL_ECON" localSheetId="4">#REF!</definedName>
    <definedName name="FORN_C_ESP_01_C_CP_JAN_JUN_VL_ECON" localSheetId="5">#REF!</definedName>
    <definedName name="FORN_C_ESP_01_C_CP_JAN_JUN_VL_ECON">#REF!</definedName>
    <definedName name="FORN_C_ESP_02_C_CP_JUL_DEZ_VL_ECON" localSheetId="4">#REF!</definedName>
    <definedName name="FORN_C_ESP_02_C_CP_JUL_DEZ_VL_ECON" localSheetId="5">#REF!</definedName>
    <definedName name="FORN_C_ESP_02_C_CP_JUL_DEZ_VL_ECON">#REF!</definedName>
    <definedName name="FORN_C_ESP_03_C_CP_VL_ECON" localSheetId="4">#REF!</definedName>
    <definedName name="FORN_C_ESP_03_C_CP_VL_ECON" localSheetId="5">#REF!</definedName>
    <definedName name="FORN_C_ESP_03_C_CP_VL_ECON">#REF!</definedName>
    <definedName name="FORN_C_ESP_04_NT_C_CP_VL_ECON" localSheetId="4">#REF!</definedName>
    <definedName name="FORN_C_ESP_04_NT_C_CP_VL_ECON" localSheetId="5">#REF!</definedName>
    <definedName name="FORN_C_ESP_04_NT_C_CP_VL_ECON">#REF!</definedName>
    <definedName name="FORN_C_ESP_05_S_CP_JAN_JUN_VL_ECON" localSheetId="4">#REF!</definedName>
    <definedName name="FORN_C_ESP_05_S_CP_JAN_JUN_VL_ECON" localSheetId="5">#REF!</definedName>
    <definedName name="FORN_C_ESP_05_S_CP_JAN_JUN_VL_ECON">#REF!</definedName>
    <definedName name="FORN_C_ESP_06_S_CP_JUL_DEZ_VL_ECON" localSheetId="4">#REF!</definedName>
    <definedName name="FORN_C_ESP_06_S_CP_JUL_DEZ_VL_ECON" localSheetId="5">#REF!</definedName>
    <definedName name="FORN_C_ESP_06_S_CP_JUL_DEZ_VL_ECON">#REF!</definedName>
    <definedName name="FORN_C_ESP_07_S_CP_VL_ECON" localSheetId="4">#REF!</definedName>
    <definedName name="FORN_C_ESP_07_S_CP_VL_ECON" localSheetId="5">#REF!</definedName>
    <definedName name="FORN_C_ESP_07_S_CP_VL_ECON">#REF!</definedName>
    <definedName name="FORN_C_ESP_08_NT_S_CP_VL_ECON" localSheetId="4">#REF!</definedName>
    <definedName name="FORN_C_ESP_08_NT_S_CP_VL_ECON" localSheetId="5">#REF!</definedName>
    <definedName name="FORN_C_ESP_08_NT_S_CP_VL_ECON">#REF!</definedName>
    <definedName name="FORN_C_ESP_09_RES_JAN_JUN_VL_ECON" localSheetId="4">#REF!</definedName>
    <definedName name="FORN_C_ESP_09_RES_JAN_JUN_VL_ECON" localSheetId="5">#REF!</definedName>
    <definedName name="FORN_C_ESP_09_RES_JAN_JUN_VL_ECON">#REF!</definedName>
    <definedName name="FORN_C_ESP_10_RES_JUL_DEZ_VL_ECON" localSheetId="4">#REF!</definedName>
    <definedName name="FORN_C_ESP_10_RES_JUL_DEZ_VL_ECON" localSheetId="5">#REF!</definedName>
    <definedName name="FORN_C_ESP_10_RES_JUL_DEZ_VL_ECON">#REF!</definedName>
    <definedName name="FORN_C_ESP_11_RES_VL_ECON" localSheetId="4">#REF!</definedName>
    <definedName name="FORN_C_ESP_11_RES_VL_ECON" localSheetId="5">#REF!</definedName>
    <definedName name="FORN_C_ESP_11_RES_VL_ECON">#REF!</definedName>
    <definedName name="FORN_C_ESP_12_NT_RES_VL_ECON" localSheetId="4">#REF!</definedName>
    <definedName name="FORN_C_ESP_12_NT_RES_VL_ECON" localSheetId="5">#REF!</definedName>
    <definedName name="FORN_C_ESP_12_NT_RES_VL_ECON">#REF!</definedName>
    <definedName name="FORN_C_ESP_13_IND_JAN_JUN_VL_ECON" localSheetId="4">#REF!</definedName>
    <definedName name="FORN_C_ESP_13_IND_JAN_JUN_VL_ECON" localSheetId="5">#REF!</definedName>
    <definedName name="FORN_C_ESP_13_IND_JAN_JUN_VL_ECON">#REF!</definedName>
    <definedName name="FORN_C_ESP_14_IND_JUL_DEZ_VL_ECON" localSheetId="4">#REF!</definedName>
    <definedName name="FORN_C_ESP_14_IND_JUL_DEZ_VL_ECON" localSheetId="5">#REF!</definedName>
    <definedName name="FORN_C_ESP_14_IND_JUL_DEZ_VL_ECON">#REF!</definedName>
    <definedName name="FORN_C_ESP_15_IND_VL_ECON" localSheetId="4">#REF!</definedName>
    <definedName name="FORN_C_ESP_15_IND_VL_ECON" localSheetId="5">#REF!</definedName>
    <definedName name="FORN_C_ESP_15_IND_VL_ECON">#REF!</definedName>
    <definedName name="FORN_C_ESP_16_NT_IND_VL_ECON" localSheetId="4">#REF!</definedName>
    <definedName name="FORN_C_ESP_16_NT_IND_VL_ECON" localSheetId="5">#REF!</definedName>
    <definedName name="FORN_C_ESP_16_NT_IND_VL_ECON">#REF!</definedName>
    <definedName name="FORN_C_ESP_17_COM_JAN_JUL_VL_ECON" localSheetId="4">#REF!</definedName>
    <definedName name="FORN_C_ESP_17_COM_JAN_JUL_VL_ECON" localSheetId="5">#REF!</definedName>
    <definedName name="FORN_C_ESP_17_COM_JAN_JUL_VL_ECON">#REF!</definedName>
    <definedName name="FORN_C_ESP_18_COM_JUL_DEZ_VL_ECON" localSheetId="4">#REF!</definedName>
    <definedName name="FORN_C_ESP_18_COM_JUL_DEZ_VL_ECON" localSheetId="5">#REF!</definedName>
    <definedName name="FORN_C_ESP_18_COM_JUL_DEZ_VL_ECON">#REF!</definedName>
    <definedName name="FORN_C_ESP_19_COM_VL_ECON" localSheetId="4">#REF!</definedName>
    <definedName name="FORN_C_ESP_19_COM_VL_ECON" localSheetId="5">#REF!</definedName>
    <definedName name="FORN_C_ESP_19_COM_VL_ECON">#REF!</definedName>
    <definedName name="FORN_C_ESP_20_NT_COM_VL_ECON" localSheetId="4">#REF!</definedName>
    <definedName name="FORN_C_ESP_20_NT_COM_VL_ECON" localSheetId="5">#REF!</definedName>
    <definedName name="FORN_C_ESP_20_NT_COM_VL_ECON">#REF!</definedName>
    <definedName name="FORN_C_ESP_21_RUR_JAN_JUL_VL_ECON" localSheetId="4">#REF!</definedName>
    <definedName name="FORN_C_ESP_21_RUR_JAN_JUL_VL_ECON" localSheetId="5">#REF!</definedName>
    <definedName name="FORN_C_ESP_21_RUR_JAN_JUL_VL_ECON">#REF!</definedName>
    <definedName name="FORN_C_ESP_22_RUR_JUL_DEZ_VL_ECON" localSheetId="4">#REF!</definedName>
    <definedName name="FORN_C_ESP_22_RUR_JUL_DEZ_VL_ECON" localSheetId="5">#REF!</definedName>
    <definedName name="FORN_C_ESP_22_RUR_JUL_DEZ_VL_ECON">#REF!</definedName>
    <definedName name="FORN_C_ESP_23_RUR_VL_ECON" localSheetId="4">#REF!</definedName>
    <definedName name="FORN_C_ESP_23_RUR_VL_ECON" localSheetId="5">#REF!</definedName>
    <definedName name="FORN_C_ESP_23_RUR_VL_ECON">#REF!</definedName>
    <definedName name="FORN_C_ESP_24_NT_RUR_VL_ECON" localSheetId="4">#REF!</definedName>
    <definedName name="FORN_C_ESP_24_NT_RUR_VL_ECON" localSheetId="5">#REF!</definedName>
    <definedName name="FORN_C_ESP_24_NT_RUR_VL_ECON">#REF!</definedName>
    <definedName name="FORN_C_ESP_25_PP_JAN_JUN_VL_ECON" localSheetId="4">#REF!</definedName>
    <definedName name="FORN_C_ESP_25_PP_JAN_JUN_VL_ECON" localSheetId="5">#REF!</definedName>
    <definedName name="FORN_C_ESP_25_PP_JAN_JUN_VL_ECON">#REF!</definedName>
    <definedName name="FORN_C_ESP_26_PP_JUL_DEZ_VL_ECON" localSheetId="4">#REF!</definedName>
    <definedName name="FORN_C_ESP_26_PP_JUL_DEZ_VL_ECON" localSheetId="5">#REF!</definedName>
    <definedName name="FORN_C_ESP_26_PP_JUL_DEZ_VL_ECON">#REF!</definedName>
    <definedName name="FORN_C_ESP_27_PP_VL_ECON" localSheetId="4">#REF!</definedName>
    <definedName name="FORN_C_ESP_27_PP_VL_ECON" localSheetId="5">#REF!</definedName>
    <definedName name="FORN_C_ESP_27_PP_VL_ECON">#REF!</definedName>
    <definedName name="FORN_C_ESP_28_NT_PP_VL_ECON" localSheetId="4">#REF!</definedName>
    <definedName name="FORN_C_ESP_28_NT_PP_VL_ECON" localSheetId="5">#REF!</definedName>
    <definedName name="FORN_C_ESP_28_NT_PP_VL_ECON">#REF!</definedName>
    <definedName name="FORN_C_ESP_29_IP_JAN_JUN_VL_ECON" localSheetId="4">#REF!</definedName>
    <definedName name="FORN_C_ESP_29_IP_JAN_JUN_VL_ECON" localSheetId="5">#REF!</definedName>
    <definedName name="FORN_C_ESP_29_IP_JAN_JUN_VL_ECON">#REF!</definedName>
    <definedName name="FORN_C_ESP_30_IP_JUL_DEZ_VL_ECON" localSheetId="4">#REF!</definedName>
    <definedName name="FORN_C_ESP_30_IP_JUL_DEZ_VL_ECON" localSheetId="5">#REF!</definedName>
    <definedName name="FORN_C_ESP_30_IP_JUL_DEZ_VL_ECON">#REF!</definedName>
    <definedName name="FORN_C_ESP_31_IP_VL_ECON" localSheetId="4">#REF!</definedName>
    <definedName name="FORN_C_ESP_31_IP_VL_ECON" localSheetId="5">#REF!</definedName>
    <definedName name="FORN_C_ESP_31_IP_VL_ECON">#REF!</definedName>
    <definedName name="FORN_C_ESP_32_NT_IP_VL_ECON" localSheetId="4">#REF!</definedName>
    <definedName name="FORN_C_ESP_32_NT_IP_VL_ECON" localSheetId="5">#REF!</definedName>
    <definedName name="FORN_C_ESP_32_NT_IP_VL_ECON">#REF!</definedName>
    <definedName name="FORN_C_ESP_33_SP_JAN_JUN_VL_ECON" localSheetId="4">#REF!</definedName>
    <definedName name="FORN_C_ESP_33_SP_JAN_JUN_VL_ECON" localSheetId="5">#REF!</definedName>
    <definedName name="FORN_C_ESP_33_SP_JAN_JUN_VL_ECON">#REF!</definedName>
    <definedName name="FORN_C_ESP_34_SP_JUL_DEZ_VL_ECON" localSheetId="4">#REF!</definedName>
    <definedName name="FORN_C_ESP_34_SP_JUL_DEZ_VL_ECON" localSheetId="5">#REF!</definedName>
    <definedName name="FORN_C_ESP_34_SP_JUL_DEZ_VL_ECON">#REF!</definedName>
    <definedName name="FORN_C_ESP_35_SP_VL_ECON" localSheetId="4">#REF!</definedName>
    <definedName name="FORN_C_ESP_35_SP_VL_ECON" localSheetId="5">#REF!</definedName>
    <definedName name="FORN_C_ESP_35_SP_VL_ECON">#REF!</definedName>
    <definedName name="FORN_C_ESP_36_NT_SP_VL_ECON" localSheetId="4">#REF!</definedName>
    <definedName name="FORN_C_ESP_36_NT_SP_VL_ECON" localSheetId="5">#REF!</definedName>
    <definedName name="FORN_C_ESP_36_NT_SP_VL_ECON">#REF!</definedName>
    <definedName name="FORN_C_ESP_37_CP_JAN_JUN_VL_ECON" localSheetId="4">#REF!</definedName>
    <definedName name="FORN_C_ESP_37_CP_JAN_JUN_VL_ECON" localSheetId="5">#REF!</definedName>
    <definedName name="FORN_C_ESP_37_CP_JAN_JUN_VL_ECON">#REF!</definedName>
    <definedName name="FORN_C_ESP_38_CP_JUL_DEZ_VL_ECON" localSheetId="4">#REF!</definedName>
    <definedName name="FORN_C_ESP_38_CP_JUL_DEZ_VL_ECON" localSheetId="5">#REF!</definedName>
    <definedName name="FORN_C_ESP_38_CP_JUL_DEZ_VL_ECON">#REF!</definedName>
    <definedName name="FORN_C_ESP_39_CP_VL_ECON" localSheetId="4">#REF!</definedName>
    <definedName name="FORN_C_ESP_39_CP_VL_ECON" localSheetId="5">#REF!</definedName>
    <definedName name="FORN_C_ESP_39_CP_VL_ECON">#REF!</definedName>
    <definedName name="FORN_C_ESP_40_NT_CP_VL_ECON" localSheetId="4">#REF!</definedName>
    <definedName name="FORN_C_ESP_40_NT_CP_VL_ECON" localSheetId="5">#REF!</definedName>
    <definedName name="FORN_C_ESP_40_NT_CP_VL_ECON">#REF!</definedName>
    <definedName name="FORN_C_ESP_41_DEM_JAN_JUN_VL_ECON" localSheetId="4">#REF!</definedName>
    <definedName name="FORN_C_ESP_41_DEM_JAN_JUN_VL_ECON" localSheetId="5">#REF!</definedName>
    <definedName name="FORN_C_ESP_41_DEM_JAN_JUN_VL_ECON">#REF!</definedName>
    <definedName name="FORN_C_ESP_42_DEM_JUL_DEZ_VL_ECON" localSheetId="4">#REF!</definedName>
    <definedName name="FORN_C_ESP_42_DEM_JUL_DEZ_VL_ECON" localSheetId="5">#REF!</definedName>
    <definedName name="FORN_C_ESP_42_DEM_JUL_DEZ_VL_ECON">#REF!</definedName>
    <definedName name="FORN_C_ESP_43_DEM_VL_ECON" localSheetId="4">#REF!</definedName>
    <definedName name="FORN_C_ESP_43_DEM_VL_ECON" localSheetId="5">#REF!</definedName>
    <definedName name="FORN_C_ESP_43_DEM_VL_ECON">#REF!</definedName>
    <definedName name="FORN_C_ESP_44_NT_DEM_VL_ECON" localSheetId="4">#REF!</definedName>
    <definedName name="FORN_C_ESP_44_NT_DEM_VL_ECON" localSheetId="5">#REF!</definedName>
    <definedName name="FORN_C_ESP_44_NT_DEM_VL_ECON">#REF!</definedName>
    <definedName name="FORN_ESP_01_JAN_JUN_VL_ECON" localSheetId="4">#REF!</definedName>
    <definedName name="FORN_ESP_01_JAN_JUN_VL_ECON" localSheetId="5">#REF!</definedName>
    <definedName name="FORN_ESP_01_JAN_JUN_VL_ECON">#REF!</definedName>
    <definedName name="FORN_ESP_02_JUL_DEZ_VL_ECON" localSheetId="4">#REF!</definedName>
    <definedName name="FORN_ESP_02_JUL_DEZ_VL_ECON" localSheetId="5">#REF!</definedName>
    <definedName name="FORN_ESP_02_JUL_DEZ_VL_ECON">#REF!</definedName>
    <definedName name="FORN_ESP_03_VL_ECON" localSheetId="4">#REF!</definedName>
    <definedName name="FORN_ESP_03_VL_ECON" localSheetId="5">#REF!</definedName>
    <definedName name="FORN_ESP_03_VL_ECON">#REF!</definedName>
    <definedName name="FORN_ESP_04_IND_JAN_JUN_VL_ECON" localSheetId="4">#REF!</definedName>
    <definedName name="FORN_ESP_04_IND_JAN_JUN_VL_ECON" localSheetId="5">#REF!</definedName>
    <definedName name="FORN_ESP_04_IND_JAN_JUN_VL_ECON">#REF!</definedName>
    <definedName name="FORN_ESP_05_IND_JUL_DEZ_VL_ECON" localSheetId="4">#REF!</definedName>
    <definedName name="FORN_ESP_05_IND_JUL_DEZ_VL_ECON" localSheetId="5">#REF!</definedName>
    <definedName name="FORN_ESP_05_IND_JUL_DEZ_VL_ECON">#REF!</definedName>
    <definedName name="FORN_ESP_06_IND_VL_ECON" localSheetId="4">#REF!</definedName>
    <definedName name="FORN_ESP_06_IND_VL_ECON" localSheetId="5">#REF!</definedName>
    <definedName name="FORN_ESP_06_IND_VL_ECON">#REF!</definedName>
    <definedName name="FORN_ESP_07_COM_JAN_JUN_VL_ECON" localSheetId="4">#REF!</definedName>
    <definedName name="FORN_ESP_07_COM_JAN_JUN_VL_ECON" localSheetId="5">#REF!</definedName>
    <definedName name="FORN_ESP_07_COM_JAN_JUN_VL_ECON">#REF!</definedName>
    <definedName name="FORN_ESP_08_COM_JUL_DEZ_VL_ECON" localSheetId="4">#REF!</definedName>
    <definedName name="FORN_ESP_08_COM_JUL_DEZ_VL_ECON" localSheetId="5">#REF!</definedName>
    <definedName name="FORN_ESP_08_COM_JUL_DEZ_VL_ECON">#REF!</definedName>
    <definedName name="FORN_ESP_09_COM_VL_ECON" localSheetId="4">#REF!</definedName>
    <definedName name="FORN_ESP_09_COM_VL_ECON" localSheetId="5">#REF!</definedName>
    <definedName name="FORN_ESP_09_COM_VL_ECON">#REF!</definedName>
    <definedName name="FORN_ESP_10_RUR_JAN_JUN_VL_ECON" localSheetId="4">#REF!</definedName>
    <definedName name="FORN_ESP_10_RUR_JAN_JUN_VL_ECON" localSheetId="5">#REF!</definedName>
    <definedName name="FORN_ESP_10_RUR_JAN_JUN_VL_ECON">#REF!</definedName>
    <definedName name="FORN_ESP_11_RUR_JUL_DEZ_VL_ECON" localSheetId="4">#REF!</definedName>
    <definedName name="FORN_ESP_11_RUR_JUL_DEZ_VL_ECON" localSheetId="5">#REF!</definedName>
    <definedName name="FORN_ESP_11_RUR_JUL_DEZ_VL_ECON">#REF!</definedName>
    <definedName name="FORN_ESP_12_RUR_VL_ECON" localSheetId="4">#REF!</definedName>
    <definedName name="FORN_ESP_12_RUR_VL_ECON" localSheetId="5">#REF!</definedName>
    <definedName name="FORN_ESP_12_RUR_VL_ECON">#REF!</definedName>
    <definedName name="FORN_ESP_13_REC_MERC_TM_VL_ECON" localSheetId="4">#REF!</definedName>
    <definedName name="FORN_ESP_13_REC_MERC_TM_VL_ECON" localSheetId="5">#REF!</definedName>
    <definedName name="FORN_ESP_13_REC_MERC_TM_VL_ECON">#REF!</definedName>
    <definedName name="FORN_ESP_14_NT_VL_ECON" localSheetId="4">#REF!</definedName>
    <definedName name="FORN_ESP_14_NT_VL_ECON" localSheetId="5">#REF!</definedName>
    <definedName name="FORN_ESP_14_NT_VL_ECON">#REF!</definedName>
    <definedName name="FORN_S_ESP_01_C_CP_JAN_JUN_VL_ECON" localSheetId="4">#REF!</definedName>
    <definedName name="FORN_S_ESP_01_C_CP_JAN_JUN_VL_ECON" localSheetId="5">#REF!</definedName>
    <definedName name="FORN_S_ESP_01_C_CP_JAN_JUN_VL_ECON">#REF!</definedName>
    <definedName name="FORN_S_ESP_02_C_CP_JUL_DEZ_VL_ECON" localSheetId="4">#REF!</definedName>
    <definedName name="FORN_S_ESP_02_C_CP_JUL_DEZ_VL_ECON" localSheetId="5">#REF!</definedName>
    <definedName name="FORN_S_ESP_02_C_CP_JUL_DEZ_VL_ECON">#REF!</definedName>
    <definedName name="FORN_S_ESP_03_C_CP_VL_ECON" localSheetId="4">#REF!</definedName>
    <definedName name="FORN_S_ESP_03_C_CP_VL_ECON" localSheetId="5">#REF!</definedName>
    <definedName name="FORN_S_ESP_03_C_CP_VL_ECON">#REF!</definedName>
    <definedName name="FORN_S_ESP_04_NT_C_CP_VL_ECON" localSheetId="4">#REF!</definedName>
    <definedName name="FORN_S_ESP_04_NT_C_CP_VL_ECON" localSheetId="5">#REF!</definedName>
    <definedName name="FORN_S_ESP_04_NT_C_CP_VL_ECON">#REF!</definedName>
    <definedName name="FORN_S_ESP_05_S_CP_JAN_JUN_VL_ECON" localSheetId="4">#REF!</definedName>
    <definedName name="FORN_S_ESP_05_S_CP_JAN_JUN_VL_ECON" localSheetId="5">#REF!</definedName>
    <definedName name="FORN_S_ESP_05_S_CP_JAN_JUN_VL_ECON">#REF!</definedName>
    <definedName name="FORN_S_ESP_06_S_CP_VL_ECON" localSheetId="4">#REF!</definedName>
    <definedName name="FORN_S_ESP_06_S_CP_VL_ECON" localSheetId="5">#REF!</definedName>
    <definedName name="FORN_S_ESP_06_S_CP_VL_ECON">#REF!</definedName>
    <definedName name="FORN_S_ESP_07_S_CP_VL_ECON" localSheetId="4">#REF!</definedName>
    <definedName name="FORN_S_ESP_07_S_CP_VL_ECON" localSheetId="5">#REF!</definedName>
    <definedName name="FORN_S_ESP_07_S_CP_VL_ECON">#REF!</definedName>
    <definedName name="FORN_S_ESP_08_NT_S_CP_VL_ECON" localSheetId="4">#REF!</definedName>
    <definedName name="FORN_S_ESP_08_NT_S_CP_VL_ECON" localSheetId="5">#REF!</definedName>
    <definedName name="FORN_S_ESP_08_NT_S_CP_VL_ECON">#REF!</definedName>
    <definedName name="FORN_S_ESP_09_IND_JAN_JUN_VL_ECON" localSheetId="4">#REF!</definedName>
    <definedName name="FORN_S_ESP_09_IND_JAN_JUN_VL_ECON" localSheetId="5">#REF!</definedName>
    <definedName name="FORN_S_ESP_09_IND_JAN_JUN_VL_ECON">#REF!</definedName>
    <definedName name="FORN_S_ESP_10_IND_JUL_DEZ_VL_ECON" localSheetId="4">#REF!</definedName>
    <definedName name="FORN_S_ESP_10_IND_JUL_DEZ_VL_ECON" localSheetId="5">#REF!</definedName>
    <definedName name="FORN_S_ESP_10_IND_JUL_DEZ_VL_ECON">#REF!</definedName>
    <definedName name="FORN_S_ESP_11_IND_VL_ECON" localSheetId="4">#REF!</definedName>
    <definedName name="FORN_S_ESP_11_IND_VL_ECON" localSheetId="5">#REF!</definedName>
    <definedName name="FORN_S_ESP_11_IND_VL_ECON">#REF!</definedName>
    <definedName name="FORN_S_ESP_12_NT_IND_VL_ECON" localSheetId="4">#REF!</definedName>
    <definedName name="FORN_S_ESP_12_NT_IND_VL_ECON" localSheetId="5">#REF!</definedName>
    <definedName name="FORN_S_ESP_12_NT_IND_VL_ECON">#REF!</definedName>
    <definedName name="FORN_S_ESP_13_COM_JAN_JUN_VL_ECON" localSheetId="4">#REF!</definedName>
    <definedName name="FORN_S_ESP_13_COM_JAN_JUN_VL_ECON" localSheetId="5">#REF!</definedName>
    <definedName name="FORN_S_ESP_13_COM_JAN_JUN_VL_ECON">#REF!</definedName>
    <definedName name="FORN_S_ESP_14_COM_JUL_DEZ_VL_ECON" localSheetId="4">#REF!</definedName>
    <definedName name="FORN_S_ESP_14_COM_JUL_DEZ_VL_ECON" localSheetId="5">#REF!</definedName>
    <definedName name="FORN_S_ESP_14_COM_JUL_DEZ_VL_ECON">#REF!</definedName>
    <definedName name="FORN_S_ESP_15_COM_VL_ECON" localSheetId="4">#REF!</definedName>
    <definedName name="FORN_S_ESP_15_COM_VL_ECON" localSheetId="5">#REF!</definedName>
    <definedName name="FORN_S_ESP_15_COM_VL_ECON">#REF!</definedName>
    <definedName name="FORN_S_ESP_16_NT_COM_VL_ECON" localSheetId="4">#REF!</definedName>
    <definedName name="FORN_S_ESP_16_NT_COM_VL_ECON" localSheetId="5">#REF!</definedName>
    <definedName name="FORN_S_ESP_16_NT_COM_VL_ECON">#REF!</definedName>
    <definedName name="FORN_S_ESP_17_RUR_JAN_JUN_VL_ECON" localSheetId="4">#REF!</definedName>
    <definedName name="FORN_S_ESP_17_RUR_JAN_JUN_VL_ECON" localSheetId="5">#REF!</definedName>
    <definedName name="FORN_S_ESP_17_RUR_JAN_JUN_VL_ECON">#REF!</definedName>
    <definedName name="FORN_S_ESP_18_RUR_JUL_DEZ_VL_ECON" localSheetId="4">#REF!</definedName>
    <definedName name="FORN_S_ESP_18_RUR_JUL_DEZ_VL_ECON" localSheetId="5">#REF!</definedName>
    <definedName name="FORN_S_ESP_18_RUR_JUL_DEZ_VL_ECON">#REF!</definedName>
    <definedName name="FORN_S_ESP_19_RUR_VL_ECON" localSheetId="4">#REF!</definedName>
    <definedName name="FORN_S_ESP_19_RUR_VL_ECON" localSheetId="5">#REF!</definedName>
    <definedName name="FORN_S_ESP_19_RUR_VL_ECON">#REF!</definedName>
    <definedName name="FORN_S_ESP_20_NT_RUR_VL_ECON" localSheetId="4">#REF!</definedName>
    <definedName name="FORN_S_ESP_20_NT_RUR_VL_ECON" localSheetId="5">#REF!</definedName>
    <definedName name="FORN_S_ESP_20_NT_RUR_VL_ECON">#REF!</definedName>
    <definedName name="FOTHER" localSheetId="4">#REF!</definedName>
    <definedName name="FOTHER" localSheetId="5">#REF!</definedName>
    <definedName name="FOTHER">#REF!</definedName>
    <definedName name="FP___DEPARTAMENTO_DE_PLANEJAMENTO_ECONÔMICO_FINANCEIRO" localSheetId="4">#REF!</definedName>
    <definedName name="FP___DEPARTAMENTO_DE_PLANEJAMENTO_ECONÔMICO_FINANCEIRO" localSheetId="5">#REF!</definedName>
    <definedName name="FP___DEPARTAMENTO_DE_PLANEJAMENTO_ECONÔMICO_FINANCEIRO">#REF!</definedName>
    <definedName name="FPREROIC" localSheetId="4">#REF!</definedName>
    <definedName name="FPREROIC" localSheetId="5">#REF!</definedName>
    <definedName name="FPREROIC">#REF!</definedName>
    <definedName name="free_cash_flow" localSheetId="4">#REF!</definedName>
    <definedName name="free_cash_flow" localSheetId="5">#REF!</definedName>
    <definedName name="free_cash_flow">#REF!</definedName>
    <definedName name="FROIC" localSheetId="4">#REF!</definedName>
    <definedName name="FROIC" localSheetId="5">#REF!</definedName>
    <definedName name="FROIC">#REF!</definedName>
    <definedName name="FROICYEARS" localSheetId="4">#REF!</definedName>
    <definedName name="FROICYEARS" localSheetId="5">#REF!</definedName>
    <definedName name="FROICYEARS">#REF!</definedName>
    <definedName name="FSG_A" localSheetId="4">#REF!</definedName>
    <definedName name="FSG_A" localSheetId="5">#REF!</definedName>
    <definedName name="FSG_A">#REF!</definedName>
    <definedName name="FTURNOVER" localSheetId="4">#REF!</definedName>
    <definedName name="FTURNOVER" localSheetId="5">#REF!</definedName>
    <definedName name="FTURNOVER">#REF!</definedName>
    <definedName name="FUEN" localSheetId="4">#REF!,#REF!,#REF!,#REF!,#REF!,#REF!,#REF!,#REF!,#REF!,#REF!,#REF!,#REF!,#REF!,#REF!,#REF!,#REF!,#REF!,#REF!,#REF!,#REF!,#REF!,#REF!,#REF!,#REF!,#REF!,#REF!,#REF!,#REF!,#REF!</definedName>
    <definedName name="FUEN" localSheetId="5">#REF!,#REF!,#REF!,#REF!,#REF!,#REF!,#REF!,#REF!,#REF!,#REF!,#REF!,#REF!,#REF!,#REF!,#REF!,#REF!,#REF!,#REF!,#REF!,#REF!,#REF!,#REF!,#REF!,#REF!,#REF!,#REF!,#REF!,#REF!,#REF!</definedName>
    <definedName name="FUEN">#REF!,#REF!,#REF!,#REF!,#REF!,#REF!,#REF!,#REF!,#REF!,#REF!,#REF!,#REF!,#REF!,#REF!,#REF!,#REF!,#REF!,#REF!,#REF!,#REF!,#REF!,#REF!,#REF!,#REF!,#REF!,#REF!,#REF!,#REF!,#REF!</definedName>
    <definedName name="Fundo_P_D" localSheetId="4">#REF!</definedName>
    <definedName name="Fundo_P_D" localSheetId="5">#REF!</definedName>
    <definedName name="Fundo_P_D">#REF!</definedName>
    <definedName name="FWORKING" localSheetId="4">#REF!</definedName>
    <definedName name="FWORKING" localSheetId="5">#REF!</definedName>
    <definedName name="FWORKING">#REF!</definedName>
    <definedName name="fx" localSheetId="6" hidden="1">{#N/A,#N/A,FALSE,"ENERGIA";#N/A,#N/A,FALSE,"PERDIDAS";#N/A,#N/A,FALSE,"CLIENTES";#N/A,#N/A,FALSE,"ESTADO";#N/A,#N/A,FALSE,"TECNICA"}</definedName>
    <definedName name="fx" localSheetId="8" hidden="1">{#N/A,#N/A,FALSE,"ENERGIA";#N/A,#N/A,FALSE,"PERDIDAS";#N/A,#N/A,FALSE,"CLIENTES";#N/A,#N/A,FALSE,"ESTADO";#N/A,#N/A,FALSE,"TECNICA"}</definedName>
    <definedName name="fx" localSheetId="4" hidden="1">{#N/A,#N/A,FALSE,"ENERGIA";#N/A,#N/A,FALSE,"PERDIDAS";#N/A,#N/A,FALSE,"CLIENTES";#N/A,#N/A,FALSE,"ESTADO";#N/A,#N/A,FALSE,"TECNICA"}</definedName>
    <definedName name="fx" localSheetId="5" hidden="1">{#N/A,#N/A,FALSE,"ENERGIA";#N/A,#N/A,FALSE,"PERDIDAS";#N/A,#N/A,FALSE,"CLIENTES";#N/A,#N/A,FALSE,"ESTADO";#N/A,#N/A,FALSE,"TECNICA"}</definedName>
    <definedName name="fx" localSheetId="7" hidden="1">{#N/A,#N/A,FALSE,"ENERGIA";#N/A,#N/A,FALSE,"PERDIDAS";#N/A,#N/A,FALSE,"CLIENTES";#N/A,#N/A,FALSE,"ESTADO";#N/A,#N/A,FALSE,"TECNICA"}</definedName>
    <definedName name="fx" localSheetId="3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NTot" localSheetId="4">#REF!</definedName>
    <definedName name="FXNTot" localSheetId="5">#REF!</definedName>
    <definedName name="FXNTot">#REF!</definedName>
    <definedName name="FXTot" localSheetId="4">#REF!</definedName>
    <definedName name="FXTot" localSheetId="5">#REF!</definedName>
    <definedName name="FXTot">#REF!</definedName>
    <definedName name="G" localSheetId="4">#REF!</definedName>
    <definedName name="G" localSheetId="5">#REF!</definedName>
    <definedName name="G">#REF!</definedName>
    <definedName name="G_Pagina_11" localSheetId="4">'[69]SE 4'!#REF!</definedName>
    <definedName name="G_Pagina_11" localSheetId="5">'[69]SE 4'!#REF!</definedName>
    <definedName name="G_Pagina_11">'[69]SE 4'!#REF!</definedName>
    <definedName name="G_Pagina_13" localSheetId="4">'[69]SE 4'!#REF!</definedName>
    <definedName name="G_Pagina_13" localSheetId="5">'[69]SE 4'!#REF!</definedName>
    <definedName name="G_Pagina_13">'[69]SE 4'!#REF!</definedName>
    <definedName name="G_Pagina_15" localSheetId="4">'[69]SE 4'!#REF!</definedName>
    <definedName name="G_Pagina_15" localSheetId="5">'[69]SE 4'!#REF!</definedName>
    <definedName name="G_Pagina_15">'[69]SE 4'!#REF!</definedName>
    <definedName name="G_Pagina_16" localSheetId="4">'[69]SE 4'!#REF!</definedName>
    <definedName name="G_Pagina_16" localSheetId="5">'[69]SE 4'!#REF!</definedName>
    <definedName name="G_Pagina_16">'[69]SE 4'!#REF!</definedName>
    <definedName name="G_Pagina_18">'[69]SE 4'!#REF!</definedName>
    <definedName name="Gastos_AOM" localSheetId="4">#REF!</definedName>
    <definedName name="Gastos_AOM" localSheetId="5">#REF!</definedName>
    <definedName name="Gastos_AOM">#REF!</definedName>
    <definedName name="Gastos_de_Funcionamiento" localSheetId="4">#REF!</definedName>
    <definedName name="Gastos_de_Funcionamiento" localSheetId="5">#REF!</definedName>
    <definedName name="Gastos_de_Funcionamiento">#REF!</definedName>
    <definedName name="GASTOS_GENERALES" localSheetId="4">#REF!</definedName>
    <definedName name="GASTOS_GENERALES" localSheetId="5">#REF!</definedName>
    <definedName name="GASTOS_GENERALES">#REF!</definedName>
    <definedName name="Gastos_Operacionales" localSheetId="4">#REF!</definedName>
    <definedName name="Gastos_Operacionales" localSheetId="5">#REF!</definedName>
    <definedName name="Gastos_Operacionales">#REF!</definedName>
    <definedName name="GBALANCE" localSheetId="4">#REF!</definedName>
    <definedName name="GBALANCE" localSheetId="5">#REF!</definedName>
    <definedName name="GBALANCE">#REF!</definedName>
    <definedName name="GCAP_INVEST" localSheetId="4">#REF!</definedName>
    <definedName name="GCAP_INVEST" localSheetId="5">#REF!</definedName>
    <definedName name="GCAP_INVEST">#REF!</definedName>
    <definedName name="gdp00esp" localSheetId="4">#REF!</definedName>
    <definedName name="gdp00esp" localSheetId="5">#REF!</definedName>
    <definedName name="gdp00esp">#REF!</definedName>
    <definedName name="gdp01esp" localSheetId="4">#REF!</definedName>
    <definedName name="gdp01esp" localSheetId="5">#REF!</definedName>
    <definedName name="gdp01esp">#REF!</definedName>
    <definedName name="gdp02esp" localSheetId="4">#REF!</definedName>
    <definedName name="gdp02esp" localSheetId="5">#REF!</definedName>
    <definedName name="gdp02esp">#REF!</definedName>
    <definedName name="gdp03esp" localSheetId="4">#REF!</definedName>
    <definedName name="gdp03esp" localSheetId="5">#REF!</definedName>
    <definedName name="gdp03esp">#REF!</definedName>
    <definedName name="gdp04esp" localSheetId="4">#REF!</definedName>
    <definedName name="gdp04esp" localSheetId="5">#REF!</definedName>
    <definedName name="gdp04esp">#REF!</definedName>
    <definedName name="gdp05esp" localSheetId="4">#REF!</definedName>
    <definedName name="gdp05esp" localSheetId="5">#REF!</definedName>
    <definedName name="gdp05esp">#REF!</definedName>
    <definedName name="gdp06esp" localSheetId="4">#REF!</definedName>
    <definedName name="gdp06esp" localSheetId="5">#REF!</definedName>
    <definedName name="gdp06esp">#REF!</definedName>
    <definedName name="gdp07esp" localSheetId="4">#REF!</definedName>
    <definedName name="gdp07esp" localSheetId="5">#REF!</definedName>
    <definedName name="gdp07esp">#REF!</definedName>
    <definedName name="gdp08esp" localSheetId="4">#REF!</definedName>
    <definedName name="gdp08esp" localSheetId="5">#REF!</definedName>
    <definedName name="gdp08esp">#REF!</definedName>
    <definedName name="gdp09esp" localSheetId="4">#REF!</definedName>
    <definedName name="gdp09esp" localSheetId="5">#REF!</definedName>
    <definedName name="gdp09esp">#REF!</definedName>
    <definedName name="ger_a1d">'[13](TAP) GTF'!$B$145</definedName>
    <definedName name="ger_a2d">'[13](TAP) GTF'!$B$146</definedName>
    <definedName name="ger_a3ad">'[13](TAP) GTF'!$B$148</definedName>
    <definedName name="ger_a3d">'[13](TAP) GTF'!$B$147</definedName>
    <definedName name="ger_a4d">'[13](TAP) GTF'!$B$149</definedName>
    <definedName name="Geral" localSheetId="4">#REF!</definedName>
    <definedName name="Geral" localSheetId="5">#REF!</definedName>
    <definedName name="Geral">#REF!</definedName>
    <definedName name="gercx_nova">[12]base!$B$315:$AM$333</definedName>
    <definedName name="GESTION" localSheetId="4">#REF!</definedName>
    <definedName name="GESTION" localSheetId="5">#REF!</definedName>
    <definedName name="GESTION">#REF!</definedName>
    <definedName name="GFINANCE" localSheetId="4">#REF!</definedName>
    <definedName name="GFINANCE" localSheetId="5">#REF!</definedName>
    <definedName name="GFINANCE">#REF!</definedName>
    <definedName name="GFORECAST" localSheetId="4">#REF!</definedName>
    <definedName name="GFORECAST" localSheetId="5">#REF!</definedName>
    <definedName name="GFORECAST">#REF!</definedName>
    <definedName name="GFREE_CASH" localSheetId="4">#REF!</definedName>
    <definedName name="GFREE_CASH" localSheetId="5">#REF!</definedName>
    <definedName name="GFREE_CASH">#REF!</definedName>
    <definedName name="gggg" localSheetId="6" hidden="1">{"'Sheet1'!$A$1:$G$85"}</definedName>
    <definedName name="gggg" localSheetId="8" hidden="1">{"'Sheet1'!$A$1:$G$85"}</definedName>
    <definedName name="gggg" localSheetId="4" hidden="1">{"'Sheet1'!$A$1:$G$85"}</definedName>
    <definedName name="gggg" localSheetId="5" hidden="1">{"'Sheet1'!$A$1:$G$85"}</definedName>
    <definedName name="gggg" localSheetId="7" hidden="1">{"'Sheet1'!$A$1:$G$85"}</definedName>
    <definedName name="gggg" localSheetId="3" hidden="1">{"'Sheet1'!$A$1:$G$85"}</definedName>
    <definedName name="gggg" hidden="1">{"'Sheet1'!$A$1:$G$85"}</definedName>
    <definedName name="GINCL" localSheetId="4">#REF!</definedName>
    <definedName name="GINCL" localSheetId="5">#REF!</definedName>
    <definedName name="GINCL">#REF!</definedName>
    <definedName name="GINCOME" localSheetId="4">#REF!</definedName>
    <definedName name="GINCOME" localSheetId="5">#REF!</definedName>
    <definedName name="GINCOME">#REF!</definedName>
    <definedName name="GINPUT" localSheetId="4">#REF!</definedName>
    <definedName name="GINPUT" localSheetId="5">#REF!</definedName>
    <definedName name="GINPUT">#REF!</definedName>
    <definedName name="gir" localSheetId="4">#REF!</definedName>
    <definedName name="gir" localSheetId="5">#REF!</definedName>
    <definedName name="gir">#REF!</definedName>
    <definedName name="giro" localSheetId="4">#REF!</definedName>
    <definedName name="giro" localSheetId="5">#REF!</definedName>
    <definedName name="giro">#REF!</definedName>
    <definedName name="GIRO." localSheetId="4">#REF!</definedName>
    <definedName name="GIRO." localSheetId="5">#REF!</definedName>
    <definedName name="GIRO.">#REF!</definedName>
    <definedName name="Giro.." localSheetId="4">#REF!</definedName>
    <definedName name="Giro.." localSheetId="5">#REF!</definedName>
    <definedName name="Giro..">#REF!</definedName>
    <definedName name="GK_RESULTS" localSheetId="4">#REF!</definedName>
    <definedName name="GK_RESULTS" localSheetId="5">#REF!</definedName>
    <definedName name="GK_RESULTS">#REF!</definedName>
    <definedName name="GLOB" localSheetId="4">#REF!</definedName>
    <definedName name="GLOB" localSheetId="5">#REF!</definedName>
    <definedName name="GLOB">#REF!</definedName>
    <definedName name="GLOB2" localSheetId="4">#REF!</definedName>
    <definedName name="GLOB2" localSheetId="5">#REF!</definedName>
    <definedName name="GLOB2">#REF!</definedName>
    <definedName name="GNOPLAT" localSheetId="4">#REF!</definedName>
    <definedName name="GNOPLAT" localSheetId="5">#REF!</definedName>
    <definedName name="GNOPLAT">#REF!</definedName>
    <definedName name="GOIAPRACT" localSheetId="4">#REF!</definedName>
    <definedName name="GOIAPRACT" localSheetId="5">#REF!</definedName>
    <definedName name="GOIAPRACT">#REF!</definedName>
    <definedName name="GOIAPRBUD" localSheetId="4">#REF!</definedName>
    <definedName name="GOIAPRBUD" localSheetId="5">#REF!</definedName>
    <definedName name="GOIAPRBUD">#REF!</definedName>
    <definedName name="GOIAUGACT" localSheetId="4">#REF!</definedName>
    <definedName name="GOIAUGACT" localSheetId="5">#REF!</definedName>
    <definedName name="GOIAUGACT">#REF!</definedName>
    <definedName name="GOIAUGBUD" localSheetId="4">#REF!</definedName>
    <definedName name="GOIAUGBUD" localSheetId="5">#REF!</definedName>
    <definedName name="GOIAUGBUD">#REF!</definedName>
    <definedName name="GOIDECACT" localSheetId="4">#REF!</definedName>
    <definedName name="GOIDECACT" localSheetId="5">#REF!</definedName>
    <definedName name="GOIDECACT">#REF!</definedName>
    <definedName name="GOIDECBUD" localSheetId="4">#REF!</definedName>
    <definedName name="GOIDECBUD" localSheetId="5">#REF!</definedName>
    <definedName name="GOIDECBUD">#REF!</definedName>
    <definedName name="GOIFEBACT" localSheetId="4">#REF!</definedName>
    <definedName name="GOIFEBACT" localSheetId="5">#REF!</definedName>
    <definedName name="GOIFEBACT">#REF!</definedName>
    <definedName name="GOIFEBBUD" localSheetId="4">#REF!</definedName>
    <definedName name="GOIFEBBUD" localSheetId="5">#REF!</definedName>
    <definedName name="GOIFEBBUD">#REF!</definedName>
    <definedName name="GOIJANACT" localSheetId="4">#REF!</definedName>
    <definedName name="GOIJANACT" localSheetId="5">#REF!</definedName>
    <definedName name="GOIJANACT">#REF!</definedName>
    <definedName name="GOIJANBUD" localSheetId="4">#REF!</definedName>
    <definedName name="GOIJANBUD" localSheetId="5">#REF!</definedName>
    <definedName name="GOIJANBUD">#REF!</definedName>
    <definedName name="GOIJULACT" localSheetId="4">#REF!</definedName>
    <definedName name="GOIJULACT" localSheetId="5">#REF!</definedName>
    <definedName name="GOIJULACT">#REF!</definedName>
    <definedName name="GOIJULBUD" localSheetId="4">#REF!</definedName>
    <definedName name="GOIJULBUD" localSheetId="5">#REF!</definedName>
    <definedName name="GOIJULBUD">#REF!</definedName>
    <definedName name="GOIJUNACT" localSheetId="4">#REF!</definedName>
    <definedName name="GOIJUNACT" localSheetId="5">#REF!</definedName>
    <definedName name="GOIJUNACT">#REF!</definedName>
    <definedName name="GOIJUNBUD" localSheetId="4">#REF!</definedName>
    <definedName name="GOIJUNBUD" localSheetId="5">#REF!</definedName>
    <definedName name="GOIJUNBUD">#REF!</definedName>
    <definedName name="GOIMARACT" localSheetId="4">#REF!</definedName>
    <definedName name="GOIMARACT" localSheetId="5">#REF!</definedName>
    <definedName name="GOIMARACT">#REF!</definedName>
    <definedName name="GOIMARBUD" localSheetId="4">#REF!</definedName>
    <definedName name="GOIMARBUD" localSheetId="5">#REF!</definedName>
    <definedName name="GOIMARBUD">#REF!</definedName>
    <definedName name="GOIMAYACT" localSheetId="4">#REF!</definedName>
    <definedName name="GOIMAYACT" localSheetId="5">#REF!</definedName>
    <definedName name="GOIMAYACT">#REF!</definedName>
    <definedName name="GOIMAYBUD" localSheetId="4">#REF!</definedName>
    <definedName name="GOIMAYBUD" localSheetId="5">#REF!</definedName>
    <definedName name="GOIMAYBUD">#REF!</definedName>
    <definedName name="GOINOVACT" localSheetId="4">#REF!</definedName>
    <definedName name="GOINOVACT" localSheetId="5">#REF!</definedName>
    <definedName name="GOINOVACT">#REF!</definedName>
    <definedName name="GOINOVBUD" localSheetId="4">#REF!</definedName>
    <definedName name="GOINOVBUD" localSheetId="5">#REF!</definedName>
    <definedName name="GOINOVBUD">#REF!</definedName>
    <definedName name="GOIOCTACT" localSheetId="4">#REF!</definedName>
    <definedName name="GOIOCTACT" localSheetId="5">#REF!</definedName>
    <definedName name="GOIOCTACT">#REF!</definedName>
    <definedName name="GOIOCTBUD" localSheetId="4">#REF!</definedName>
    <definedName name="GOIOCTBUD" localSheetId="5">#REF!</definedName>
    <definedName name="GOIOCTBUD">#REF!</definedName>
    <definedName name="GOISEPACT" localSheetId="4">#REF!</definedName>
    <definedName name="GOISEPACT" localSheetId="5">#REF!</definedName>
    <definedName name="GOISEPACT">#REF!</definedName>
    <definedName name="GOISEPBUD" localSheetId="4">#REF!</definedName>
    <definedName name="GOISEPBUD" localSheetId="5">#REF!</definedName>
    <definedName name="GOISEPBUD">#REF!</definedName>
    <definedName name="GOPERATING" localSheetId="4">#REF!</definedName>
    <definedName name="GOPERATING" localSheetId="5">#REF!</definedName>
    <definedName name="GOPERATING">#REF!</definedName>
    <definedName name="_xlnm.Recorder" localSheetId="4">#REF!</definedName>
    <definedName name="_xlnm.Recorder" localSheetId="5">#REF!</definedName>
    <definedName name="_xlnm.Recorder">#REF!</definedName>
    <definedName name="grupo2">'[70]2. Outras Receitas'!$M$8:$BT$13</definedName>
    <definedName name="grupoadm">[35]Administração!#REF!</definedName>
    <definedName name="GSUP_CALC" localSheetId="4">#REF!</definedName>
    <definedName name="GSUP_CALC" localSheetId="5">#REF!</definedName>
    <definedName name="GSUP_CALC">#REF!</definedName>
    <definedName name="GVALUE" localSheetId="4">#REF!</definedName>
    <definedName name="GVALUE" localSheetId="5">#REF!</definedName>
    <definedName name="GVALUE">#REF!</definedName>
    <definedName name="H" localSheetId="4">#REF!</definedName>
    <definedName name="H" localSheetId="5">#REF!</definedName>
    <definedName name="H">#REF!</definedName>
    <definedName name="H_INCOME" localSheetId="4">#REF!</definedName>
    <definedName name="H_INCOME" localSheetId="5">#REF!</definedName>
    <definedName name="H_INCOME">#REF!</definedName>
    <definedName name="HBALANCE" localSheetId="4">#REF!</definedName>
    <definedName name="HBALANCE" localSheetId="5">#REF!</definedName>
    <definedName name="HBALANCE">#REF!</definedName>
    <definedName name="HCAP_INVEST" localSheetId="4">#REF!</definedName>
    <definedName name="HCAP_INVEST" localSheetId="5">#REF!</definedName>
    <definedName name="HCAP_INVEST">#REF!</definedName>
    <definedName name="hd" localSheetId="4">#REF!</definedName>
    <definedName name="hd" localSheetId="5">#REF!</definedName>
    <definedName name="hd">#REF!</definedName>
    <definedName name="hds" localSheetId="4">#REF!</definedName>
    <definedName name="hds" localSheetId="5">#REF!</definedName>
    <definedName name="hds">#REF!</definedName>
    <definedName name="hds." localSheetId="4">#REF!</definedName>
    <definedName name="hds." localSheetId="5">#REF!</definedName>
    <definedName name="hds.">#REF!</definedName>
    <definedName name="HDS.." localSheetId="4">#REF!</definedName>
    <definedName name="HDS.." localSheetId="5">#REF!</definedName>
    <definedName name="HDS..">#REF!</definedName>
    <definedName name="HFINANCE" localSheetId="4">#REF!</definedName>
    <definedName name="HFINANCE" localSheetId="5">#REF!</definedName>
    <definedName name="HFINANCE">#REF!</definedName>
    <definedName name="HFREE_CASH" localSheetId="4">#REF!</definedName>
    <definedName name="HFREE_CASH" localSheetId="5">#REF!</definedName>
    <definedName name="HFREE_CASH">#REF!</definedName>
    <definedName name="hhhhhhhhhhhh" localSheetId="4">#REF!</definedName>
    <definedName name="hhhhhhhhhhhh" localSheetId="5">#REF!</definedName>
    <definedName name="hhhhhhhhhhhh">#REF!</definedName>
    <definedName name="HIST_ALL" localSheetId="4">#REF!</definedName>
    <definedName name="HIST_ALL" localSheetId="5">#REF!</definedName>
    <definedName name="HIST_ALL">#REF!</definedName>
    <definedName name="HK_RESULT" localSheetId="4">#REF!</definedName>
    <definedName name="HK_RESULT" localSheetId="5">#REF!</definedName>
    <definedName name="HK_RESULT">#REF!</definedName>
    <definedName name="HNOPLAT" localSheetId="4">#REF!</definedName>
    <definedName name="HNOPLAT" localSheetId="5">#REF!</definedName>
    <definedName name="HNOPLAT">#REF!</definedName>
    <definedName name="HOJAS" localSheetId="4">#REF!</definedName>
    <definedName name="HOJAS" localSheetId="5">#REF!</definedName>
    <definedName name="HOJAS">#REF!</definedName>
    <definedName name="HOPERATING" localSheetId="4">#REF!</definedName>
    <definedName name="HOPERATING" localSheetId="5">#REF!</definedName>
    <definedName name="HOPERATING">#REF!</definedName>
    <definedName name="horas_fora_ponta_mes">[20]Inputs!$C$20</definedName>
    <definedName name="horas_fora_ponta_per_seco">[20]Inputs!$C$23</definedName>
    <definedName name="horas_fora_ponta_per_umido">[20]Inputs!$C$24</definedName>
    <definedName name="horas_ponta_mes">[20]Inputs!$C$19</definedName>
    <definedName name="horas_ponta_per_seco">[20]Inputs!$C$21</definedName>
    <definedName name="horas_ponta_per_umido">[20]Inputs!$C$22</definedName>
    <definedName name="HSUP_CALC" localSheetId="4">#REF!</definedName>
    <definedName name="HSUP_CALC" localSheetId="5">#REF!</definedName>
    <definedName name="HSUP_CALC">#REF!</definedName>
    <definedName name="HTML_1" localSheetId="4">#REF!</definedName>
    <definedName name="HTML_1" localSheetId="5">#REF!</definedName>
    <definedName name="HTML_1">#REF!</definedName>
    <definedName name="HTML_2" localSheetId="4">#REF!</definedName>
    <definedName name="HTML_2" localSheetId="5">#REF!</definedName>
    <definedName name="HTML_2">#REF!</definedName>
    <definedName name="HTML_3" localSheetId="4">#REF!</definedName>
    <definedName name="HTML_3" localSheetId="5">#REF!</definedName>
    <definedName name="HTML_3">#REF!</definedName>
    <definedName name="HTML_all" localSheetId="4">#REF!</definedName>
    <definedName name="HTML_all" localSheetId="5">#REF!</definedName>
    <definedName name="HTML_all">#REF!</definedName>
    <definedName name="HTML_CodePage" hidden="1">1252</definedName>
    <definedName name="HTML_Control" localSheetId="6" hidden="1">{"'1998'!$B$2:$O$16"}</definedName>
    <definedName name="HTML_Control" localSheetId="8" hidden="1">{"'1998'!$B$2:$O$16"}</definedName>
    <definedName name="HTML_Control" localSheetId="4" hidden="1">{"'1998'!$B$2:$O$16"}</definedName>
    <definedName name="HTML_Control" localSheetId="5" hidden="1">{"'1998'!$B$2:$O$16"}</definedName>
    <definedName name="HTML_Control" localSheetId="7" hidden="1">{"'1998'!$B$2:$O$16"}</definedName>
    <definedName name="HTML_Control" localSheetId="3" hidden="1">{"'1998'!$B$2:$O$16"}</definedName>
    <definedName name="HTML_Control" hidden="1">{"'1998'!$B$2:$O$16"}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ables" localSheetId="4">#REF!</definedName>
    <definedName name="HTML_tables" localSheetId="5">#REF!</definedName>
    <definedName name="HTML_tables">#REF!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localSheetId="4">#REF!</definedName>
    <definedName name="I" localSheetId="5">#REF!</definedName>
    <definedName name="I">#REF!</definedName>
    <definedName name="IC" localSheetId="4">#REF!</definedName>
    <definedName name="IC" localSheetId="5">#REF!</definedName>
    <definedName name="IC">#REF!</definedName>
    <definedName name="ICB" localSheetId="4">#REF!</definedName>
    <definedName name="ICB" localSheetId="5">#REF!</definedName>
    <definedName name="ICB">#REF!</definedName>
    <definedName name="IDIOMA" localSheetId="4">#REF!</definedName>
    <definedName name="IDIOMA" localSheetId="5">#REF!</definedName>
    <definedName name="IDIOMA">#REF!</definedName>
    <definedName name="IFC10MM" localSheetId="4">#REF!</definedName>
    <definedName name="IFC10MM" localSheetId="5">#REF!</definedName>
    <definedName name="IFC10MM">#REF!</definedName>
    <definedName name="ig" localSheetId="4">#REF!</definedName>
    <definedName name="ig" localSheetId="5">#REF!</definedName>
    <definedName name="ig">#REF!</definedName>
    <definedName name="IGPM" localSheetId="4">#REF!</definedName>
    <definedName name="IGPM" localSheetId="5">#REF!</definedName>
    <definedName name="IGPM">#REF!</definedName>
    <definedName name="IGPM_1" localSheetId="4">#REF!</definedName>
    <definedName name="IGPM_1" localSheetId="5">#REF!</definedName>
    <definedName name="IGPM_1">#REF!</definedName>
    <definedName name="IGPM_10">[71]Parametros!$B$15</definedName>
    <definedName name="IGPM_11">[71]Parametros!$B$16</definedName>
    <definedName name="igpm_v_maio" localSheetId="4">#REF!</definedName>
    <definedName name="igpm_v_maio" localSheetId="5">#REF!</definedName>
    <definedName name="igpm_v_maio">#REF!</definedName>
    <definedName name="IGPM_VN" localSheetId="4">[72]CVA_Projetada12meses!#REF!</definedName>
    <definedName name="IGPM_VN" localSheetId="5">[72]CVA_Projetada12meses!#REF!</definedName>
    <definedName name="IGPM_VN">[72]CVA_Projetada12meses!#REF!</definedName>
    <definedName name="IGPM11">[73]Dados!$I$15</definedName>
    <definedName name="IGPM12">[73]Dados!$I$16</definedName>
    <definedName name="IHER93T3" localSheetId="4">#REF!</definedName>
    <definedName name="IHER93T3" localSheetId="5">#REF!</definedName>
    <definedName name="IHER93T3">#REF!</definedName>
    <definedName name="IHER93T4" localSheetId="4">#REF!</definedName>
    <definedName name="IHER93T4" localSheetId="5">#REF!</definedName>
    <definedName name="IHER93T4">#REF!</definedName>
    <definedName name="IHER94T1" localSheetId="4">#REF!</definedName>
    <definedName name="IHER94T1" localSheetId="5">#REF!</definedName>
    <definedName name="IHER94T1">#REF!</definedName>
    <definedName name="IHER94T2" localSheetId="4">#REF!</definedName>
    <definedName name="IHER94T2" localSheetId="5">#REF!</definedName>
    <definedName name="IHER94T2">#REF!</definedName>
    <definedName name="IHER94T3" localSheetId="4">#REF!</definedName>
    <definedName name="IHER94T3" localSheetId="5">#REF!</definedName>
    <definedName name="IHER94T3">#REF!</definedName>
    <definedName name="IHER94T4" localSheetId="4">#REF!</definedName>
    <definedName name="IHER94T4" localSheetId="5">#REF!</definedName>
    <definedName name="IHER94T4">#REF!</definedName>
    <definedName name="IHER95T1" localSheetId="4">#REF!</definedName>
    <definedName name="IHER95T1" localSheetId="5">#REF!</definedName>
    <definedName name="IHER95T1">#REF!</definedName>
    <definedName name="IHER95T2" localSheetId="4">#REF!</definedName>
    <definedName name="IHER95T2" localSheetId="5">#REF!</definedName>
    <definedName name="IHER95T2">#REF!</definedName>
    <definedName name="IHER95T3" localSheetId="4">#REF!</definedName>
    <definedName name="IHER95T3" localSheetId="5">#REF!</definedName>
    <definedName name="IHER95T3">#REF!</definedName>
    <definedName name="IHER95T4" localSheetId="4">#REF!</definedName>
    <definedName name="IHER95T4" localSheetId="5">#REF!</definedName>
    <definedName name="IHER95T4">#REF!</definedName>
    <definedName name="IHER96T1" localSheetId="4">#REF!</definedName>
    <definedName name="IHER96T1" localSheetId="5">#REF!</definedName>
    <definedName name="IHER96T1">#REF!</definedName>
    <definedName name="IHER96T2" localSheetId="4">#REF!</definedName>
    <definedName name="IHER96T2" localSheetId="5">#REF!</definedName>
    <definedName name="IHER96T2">#REF!</definedName>
    <definedName name="IHER96T3" localSheetId="4">#REF!</definedName>
    <definedName name="IHER96T3" localSheetId="5">#REF!</definedName>
    <definedName name="IHER96T3">#REF!</definedName>
    <definedName name="IHER96T4" localSheetId="4">#REF!</definedName>
    <definedName name="IHER96T4" localSheetId="5">#REF!</definedName>
    <definedName name="IHER96T4">#REF!</definedName>
    <definedName name="iiiiiiii" localSheetId="4">#REF!</definedName>
    <definedName name="iiiiiiii" localSheetId="5">#REF!</definedName>
    <definedName name="iiiiiiii">#REF!</definedName>
    <definedName name="im" localSheetId="6" hidden="1">{#N/A,#N/A,FALSE,"ENERGIA";#N/A,#N/A,FALSE,"PERDIDAS";#N/A,#N/A,FALSE,"CLIENTES";#N/A,#N/A,FALSE,"ESTADO";#N/A,#N/A,FALSE,"TECNICA"}</definedName>
    <definedName name="im" localSheetId="8" hidden="1">{#N/A,#N/A,FALSE,"ENERGIA";#N/A,#N/A,FALSE,"PERDIDAS";#N/A,#N/A,FALSE,"CLIENTES";#N/A,#N/A,FALSE,"ESTADO";#N/A,#N/A,FALSE,"TECNICA"}</definedName>
    <definedName name="im" localSheetId="4" hidden="1">{#N/A,#N/A,FALSE,"ENERGIA";#N/A,#N/A,FALSE,"PERDIDAS";#N/A,#N/A,FALSE,"CLIENTES";#N/A,#N/A,FALSE,"ESTADO";#N/A,#N/A,FALSE,"TECNICA"}</definedName>
    <definedName name="im" localSheetId="5" hidden="1">{#N/A,#N/A,FALSE,"ENERGIA";#N/A,#N/A,FALSE,"PERDIDAS";#N/A,#N/A,FALSE,"CLIENTES";#N/A,#N/A,FALSE,"ESTADO";#N/A,#N/A,FALSE,"TECNICA"}</definedName>
    <definedName name="im" localSheetId="7" hidden="1">{#N/A,#N/A,FALSE,"ENERGIA";#N/A,#N/A,FALSE,"PERDIDAS";#N/A,#N/A,FALSE,"CLIENTES";#N/A,#N/A,FALSE,"ESTADO";#N/A,#N/A,FALSE,"TECNICA"}</definedName>
    <definedName name="im" localSheetId="3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">[74]FCAcc!#REF!</definedName>
    <definedName name="imagen1" localSheetId="4">#REF!</definedName>
    <definedName name="imagen1" localSheetId="5">#REF!</definedName>
    <definedName name="imagen1">#REF!</definedName>
    <definedName name="imagen2" localSheetId="4">#REF!</definedName>
    <definedName name="imagen2" localSheetId="5">#REF!</definedName>
    <definedName name="imagen2">#REF!</definedName>
    <definedName name="ime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">[62]Sensibilidades!$E$41</definedName>
    <definedName name="imob" localSheetId="4">#REF!</definedName>
    <definedName name="imob" localSheetId="5">#REF!</definedName>
    <definedName name="imob">#REF!</definedName>
    <definedName name="ImpactoResultado" localSheetId="4">#REF!</definedName>
    <definedName name="ImpactoResultado" localSheetId="5">#REF!</definedName>
    <definedName name="ImpactoResultado">#REF!</definedName>
    <definedName name="IMPANO0" localSheetId="4">#REF!</definedName>
    <definedName name="IMPANO0" localSheetId="5">#REF!</definedName>
    <definedName name="IMPANO0">#REF!</definedName>
    <definedName name="Imposto">[75]Atualização!$AX$1</definedName>
    <definedName name="Impostos" localSheetId="4">#REF!</definedName>
    <definedName name="Impostos" localSheetId="5">#REF!</definedName>
    <definedName name="Impostos">#REF!</definedName>
    <definedName name="Impuestos" localSheetId="4">#REF!</definedName>
    <definedName name="Impuestos" localSheetId="5">#REF!</definedName>
    <definedName name="Impuestos">#REF!</definedName>
    <definedName name="INCOME" localSheetId="4">#REF!</definedName>
    <definedName name="INCOME" localSheetId="5">#REF!</definedName>
    <definedName name="INCOME">#REF!</definedName>
    <definedName name="INCREASED" localSheetId="4">#REF!</definedName>
    <definedName name="INCREASED" localSheetId="5">#REF!</definedName>
    <definedName name="INCREASED">#REF!</definedName>
    <definedName name="Incremento_adicional">'[76]Bases Grales.'!#REF!</definedName>
    <definedName name="Incremento_mensual_Dev." localSheetId="4">#REF!</definedName>
    <definedName name="Incremento_mensual_Dev." localSheetId="5">#REF!</definedName>
    <definedName name="Incremento_mensual_Dev.">#REF!</definedName>
    <definedName name="INCSTMT_DETAIL" localSheetId="4">#REF!</definedName>
    <definedName name="INCSTMT_DETAIL" localSheetId="5">#REF!</definedName>
    <definedName name="INCSTMT_DETAIL">#REF!</definedName>
    <definedName name="Ind" localSheetId="4">[77]Inversiones!#REF!</definedName>
    <definedName name="Ind" localSheetId="5">[77]Inversiones!#REF!</definedName>
    <definedName name="Ind">[77]Inversiones!#REF!</definedName>
    <definedName name="IndA1">[25]Critérios!$C$56:$E$57</definedName>
    <definedName name="INDECO">'[78]di a termo ie3-05'!$A$3:$H$98</definedName>
    <definedName name="indi">[79]Datos!$D$129</definedName>
    <definedName name="INDICA" localSheetId="4">#REF!</definedName>
    <definedName name="INDICA" localSheetId="5">#REF!</definedName>
    <definedName name="INDICA">#REF!</definedName>
    <definedName name="indicadores" localSheetId="4">#REF!</definedName>
    <definedName name="indicadores" localSheetId="5">#REF!</definedName>
    <definedName name="indicadores">#REF!</definedName>
    <definedName name="INDICADORES01">[4]vinc!$A$1:$A$65536</definedName>
    <definedName name="INDICE">'[9]ResGeral-NOV01'!$A$1:$H$58</definedName>
    <definedName name="indice_abr">[80]CVA_Projetada12meses!$A$520:$O$561</definedName>
    <definedName name="Indice_Ano_Ant">'[16]Dados Faturamento'!$C$61:$N$67</definedName>
    <definedName name="Indice_Ante">'[16]Dados Faturamento'!$AX$3</definedName>
    <definedName name="Indice_Mes">'[16]Dados Faturamento'!$C$71:$N$77</definedName>
    <definedName name="indices_1_2008">[81]Codigos!$G$3:$G$14</definedName>
    <definedName name="indices_1_2009">[81]Codigos!$I$3:$I$14</definedName>
    <definedName name="indices_1_2010">[82]Codigos!$K$3:$K$14</definedName>
    <definedName name="indices_2_2008">[82]Codigos!$H$3:$H$14</definedName>
    <definedName name="indices_2_2009">[82]Codigos!$J$3:$J$14</definedName>
    <definedName name="indices_2_2010">[82]Codigos!$L$3:$L$14</definedName>
    <definedName name="indinv">[63]Sensibilidades!$E$24</definedName>
    <definedName name="INETOTHER" localSheetId="4">#REF!</definedName>
    <definedName name="INETOTHER" localSheetId="5">#REF!</definedName>
    <definedName name="INETOTHER">#REF!</definedName>
    <definedName name="INETPPE" localSheetId="4">#REF!</definedName>
    <definedName name="INETPPE" localSheetId="5">#REF!</definedName>
    <definedName name="INETPPE">#REF!</definedName>
    <definedName name="inf" localSheetId="6" hidden="1">{"'Dados Gerais'!$A$1:$M$37"}</definedName>
    <definedName name="inf" localSheetId="8" hidden="1">{"'Dados Gerais'!$A$1:$M$37"}</definedName>
    <definedName name="inf" localSheetId="4" hidden="1">{"'Dados Gerais'!$A$1:$M$37"}</definedName>
    <definedName name="inf" localSheetId="5" hidden="1">{"'Dados Gerais'!$A$1:$M$37"}</definedName>
    <definedName name="inf" localSheetId="7" hidden="1">{"'Dados Gerais'!$A$1:$M$37"}</definedName>
    <definedName name="inf" localSheetId="3" hidden="1">{"'Dados Gerais'!$A$1:$M$37"}</definedName>
    <definedName name="inf" hidden="1">{"'Dados Gerais'!$A$1:$M$37"}</definedName>
    <definedName name="infc">'[83]S Gles'!$C$17:$Z$17</definedName>
    <definedName name="info_projetos" localSheetId="4">#REF!</definedName>
    <definedName name="info_projetos" localSheetId="5">#REF!</definedName>
    <definedName name="info_projetos">#REF!</definedName>
    <definedName name="infrelev">'[9]ResGeral-NOV01'!$A$1:$J$52</definedName>
    <definedName name="INFUSA">[63]Sensibilidades!$E$18</definedName>
    <definedName name="ingr" localSheetId="4">#REF!</definedName>
    <definedName name="ingr" localSheetId="5">#REF!</definedName>
    <definedName name="ingr">#REF!</definedName>
    <definedName name="ingresos" localSheetId="4">#REF!</definedName>
    <definedName name="ingresos" localSheetId="5">#REF!</definedName>
    <definedName name="ingresos">#REF!</definedName>
    <definedName name="Ingresos___Disp._Inicial" localSheetId="4">#REF!</definedName>
    <definedName name="Ingresos___Disp._Inicial" localSheetId="5">#REF!</definedName>
    <definedName name="Ingresos___Disp._Inicial">#REF!</definedName>
    <definedName name="Ingresos_Corrientes" localSheetId="4">#REF!</definedName>
    <definedName name="Ingresos_Corrientes" localSheetId="5">#REF!</definedName>
    <definedName name="Ingresos_Corrientes">#REF!</definedName>
    <definedName name="Ingresos_de_Capital" localSheetId="4">#REF!</definedName>
    <definedName name="Ingresos_de_Capital" localSheetId="5">#REF!</definedName>
    <definedName name="Ingresos_de_Capital">#REF!</definedName>
    <definedName name="Ingresos_no_operacionales" localSheetId="4">#REF!</definedName>
    <definedName name="Ingresos_no_operacionales" localSheetId="5">#REF!</definedName>
    <definedName name="Ingresos_no_operacionales">#REF!</definedName>
    <definedName name="INI_COMPL_NEWAVE">[21]Controle!$H$53</definedName>
    <definedName name="Ini_Dados" localSheetId="4">#REF!</definedName>
    <definedName name="Ini_Dados" localSheetId="5">#REF!</definedName>
    <definedName name="Ini_Dados">#REF!</definedName>
    <definedName name="INICIO" localSheetId="4">#REF!</definedName>
    <definedName name="INICIO" localSheetId="5">#REF!</definedName>
    <definedName name="INICIO">#REF!</definedName>
    <definedName name="inicio_financ" localSheetId="4">#REF!</definedName>
    <definedName name="inicio_financ" localSheetId="5">#REF!</definedName>
    <definedName name="inicio_financ">#REF!</definedName>
    <definedName name="INIDEUDA" localSheetId="4">#REF!</definedName>
    <definedName name="INIDEUDA" localSheetId="5">#REF!</definedName>
    <definedName name="INIDEUDA">#REF!</definedName>
    <definedName name="INPC">[71]Parametros!$C$3:$C$14</definedName>
    <definedName name="INPC_10">[71]Parametros!$C$15</definedName>
    <definedName name="INPC_11">[71]Parametros!$C$16</definedName>
    <definedName name="INPC11">[73]Dados!$J$15</definedName>
    <definedName name="INPC12">[73]Dados!$J$16</definedName>
    <definedName name="input" localSheetId="4">#REF!</definedName>
    <definedName name="input" localSheetId="5">#REF!</definedName>
    <definedName name="input">#REF!</definedName>
    <definedName name="INPUT." localSheetId="4">#REF!</definedName>
    <definedName name="INPUT." localSheetId="5">#REF!</definedName>
    <definedName name="INPUT.">#REF!</definedName>
    <definedName name="input1" localSheetId="4">#REF!</definedName>
    <definedName name="input1" localSheetId="5">#REF!</definedName>
    <definedName name="input1">#REF!</definedName>
    <definedName name="input10" localSheetId="4">#REF!</definedName>
    <definedName name="input10" localSheetId="5">#REF!</definedName>
    <definedName name="input10">#REF!</definedName>
    <definedName name="input11" localSheetId="4">#REF!</definedName>
    <definedName name="input11" localSheetId="5">#REF!</definedName>
    <definedName name="input11">#REF!</definedName>
    <definedName name="input12" localSheetId="4">#REF!</definedName>
    <definedName name="input12" localSheetId="5">#REF!</definedName>
    <definedName name="input12">#REF!</definedName>
    <definedName name="input13" localSheetId="4">#REF!</definedName>
    <definedName name="input13" localSheetId="5">#REF!</definedName>
    <definedName name="input13">#REF!</definedName>
    <definedName name="input14" localSheetId="4">#REF!</definedName>
    <definedName name="input14" localSheetId="5">#REF!</definedName>
    <definedName name="input14">#REF!</definedName>
    <definedName name="input15" localSheetId="4">#REF!</definedName>
    <definedName name="input15" localSheetId="5">#REF!</definedName>
    <definedName name="input15">#REF!</definedName>
    <definedName name="input16" localSheetId="4">#REF!</definedName>
    <definedName name="input16" localSheetId="5">#REF!</definedName>
    <definedName name="input16">#REF!</definedName>
    <definedName name="input17" localSheetId="4">#REF!</definedName>
    <definedName name="input17" localSheetId="5">#REF!</definedName>
    <definedName name="input17">#REF!</definedName>
    <definedName name="input2" localSheetId="4">#REF!</definedName>
    <definedName name="input2" localSheetId="5">#REF!</definedName>
    <definedName name="input2">#REF!</definedName>
    <definedName name="input3" localSheetId="4">#REF!</definedName>
    <definedName name="input3" localSheetId="5">#REF!</definedName>
    <definedName name="input3">#REF!</definedName>
    <definedName name="input4" localSheetId="4">#REF!</definedName>
    <definedName name="input4" localSheetId="5">#REF!</definedName>
    <definedName name="input4">#REF!</definedName>
    <definedName name="input5" localSheetId="4">#REF!</definedName>
    <definedName name="input5" localSheetId="5">#REF!</definedName>
    <definedName name="input5">#REF!</definedName>
    <definedName name="input6" localSheetId="4">#REF!</definedName>
    <definedName name="input6" localSheetId="5">#REF!</definedName>
    <definedName name="input6">#REF!</definedName>
    <definedName name="input7" localSheetId="4">#REF!</definedName>
    <definedName name="input7" localSheetId="5">#REF!</definedName>
    <definedName name="input7">#REF!</definedName>
    <definedName name="input8" localSheetId="4">#REF!</definedName>
    <definedName name="input8" localSheetId="5">#REF!</definedName>
    <definedName name="input8">#REF!</definedName>
    <definedName name="input9" localSheetId="4">#REF!</definedName>
    <definedName name="input9" localSheetId="5">#REF!</definedName>
    <definedName name="input9">#REF!</definedName>
    <definedName name="Inputs_Usinas_Ger">[84]Inputs_Unidades_Geradoras!$A$7:$N$37</definedName>
    <definedName name="INSP_META">'[16]Dados Perdas'!$C$36:$O$42</definedName>
    <definedName name="INSP_REAL">'[16]Dados Perdas'!$C$26:$O$32</definedName>
    <definedName name="Intereses" localSheetId="4">#REF!</definedName>
    <definedName name="Intereses" localSheetId="5">#REF!</definedName>
    <definedName name="Intereses">#REF!</definedName>
    <definedName name="intro1" localSheetId="4">#REF!</definedName>
    <definedName name="intro1" localSheetId="5">#REF!</definedName>
    <definedName name="intro1">#REF!</definedName>
    <definedName name="INV">[62]Sensibilidades!$E$6</definedName>
    <definedName name="invdif">[62]Sensibilidades!$E$21</definedName>
    <definedName name="Inversion" localSheetId="4">#REF!</definedName>
    <definedName name="Inversion" localSheetId="5">#REF!</definedName>
    <definedName name="Inversion">#REF!</definedName>
    <definedName name="Inves_ING" localSheetId="4">#REF!</definedName>
    <definedName name="Inves_ING" localSheetId="5">#REF!</definedName>
    <definedName name="Inves_ING">#REF!</definedName>
    <definedName name="INVEST" localSheetId="4">#REF!</definedName>
    <definedName name="INVEST" localSheetId="5">#REF!</definedName>
    <definedName name="INVEST">#REF!</definedName>
    <definedName name="investimento">[22]Entradas!$D$10</definedName>
    <definedName name="Investimento_Inicial" localSheetId="4">#REF!</definedName>
    <definedName name="Investimento_Inicial" localSheetId="5">#REF!</definedName>
    <definedName name="Investimento_Inicial">#REF!</definedName>
    <definedName name="IPCA">'[85]Séries IGP-M e IPCA'!$B$175:$D$234</definedName>
    <definedName name="IPP" localSheetId="4">#REF!</definedName>
    <definedName name="IPP" localSheetId="5">#REF!</definedName>
    <definedName name="IPP">#REF!</definedName>
    <definedName name="IPPobjetivo">'[40]EscGen-Precios'!$C$13</definedName>
    <definedName name="IR_Adicional" localSheetId="4">#REF!</definedName>
    <definedName name="IR_Adicional" localSheetId="5">#REF!</definedName>
    <definedName name="IR_Adicional">#REF!</definedName>
    <definedName name="ir_antes" localSheetId="4">#REF!</definedName>
    <definedName name="ir_antes" localSheetId="5">#REF!</definedName>
    <definedName name="ir_antes">#REF!</definedName>
    <definedName name="ir_antes_2003" localSheetId="4">#REF!</definedName>
    <definedName name="ir_antes_2003" localSheetId="5">#REF!</definedName>
    <definedName name="ir_antes_2003">#REF!</definedName>
    <definedName name="ir_apos" localSheetId="4">#REF!</definedName>
    <definedName name="ir_apos" localSheetId="5">#REF!</definedName>
    <definedName name="ir_apos">#REF!</definedName>
    <definedName name="ir_apos_2003" localSheetId="4">#REF!</definedName>
    <definedName name="ir_apos_2003" localSheetId="5">#REF!</definedName>
    <definedName name="ir_apos_2003">#REF!</definedName>
    <definedName name="ir_depois" localSheetId="4">#REF!</definedName>
    <definedName name="ir_depois" localSheetId="5">#REF!</definedName>
    <definedName name="ir_depois">#REF!</definedName>
    <definedName name="IR_Normal" localSheetId="4">#REF!</definedName>
    <definedName name="IR_Normal" localSheetId="5">#REF!</definedName>
    <definedName name="IR_Normal">#REF!</definedName>
    <definedName name="IRA" localSheetId="4">#REF!</definedName>
    <definedName name="IRA" localSheetId="5">#REF!</definedName>
    <definedName name="IRA">#REF!</definedName>
    <definedName name="IRN" localSheetId="4">#REF!</definedName>
    <definedName name="IRN" localSheetId="5">#REF!</definedName>
    <definedName name="IRN">#REF!</definedName>
    <definedName name="IRNTot" localSheetId="4">#REF!</definedName>
    <definedName name="IRNTot" localSheetId="5">#REF!</definedName>
    <definedName name="IRNTot">#REF!</definedName>
    <definedName name="IRTot" localSheetId="4">#REF!</definedName>
    <definedName name="IRTot" localSheetId="5">#REF!</definedName>
    <definedName name="IRTot">#REF!</definedName>
    <definedName name="ise" localSheetId="4">#REF!</definedName>
    <definedName name="ise" localSheetId="5">#REF!</definedName>
    <definedName name="ise">#REF!</definedName>
    <definedName name="ITCB_CA" localSheetId="4">#REF!</definedName>
    <definedName name="ITCB_CA" localSheetId="5">#REF!</definedName>
    <definedName name="ITCB_CA">#REF!</definedName>
    <definedName name="ITCB_SA" localSheetId="4">#REF!</definedName>
    <definedName name="ITCB_SA" localSheetId="5">#REF!</definedName>
    <definedName name="ITCB_SA">#REF!</definedName>
    <definedName name="ITCDOU_CA" localSheetId="4">#REF!</definedName>
    <definedName name="ITCDOU_CA" localSheetId="5">#REF!</definedName>
    <definedName name="ITCDOU_CA">#REF!</definedName>
    <definedName name="ITCDOU_SA" localSheetId="4">#REF!</definedName>
    <definedName name="ITCDOU_SA" localSheetId="5">#REF!</definedName>
    <definedName name="ITCDOU_SA">#REF!</definedName>
    <definedName name="ITCE_CA" localSheetId="4">#REF!</definedName>
    <definedName name="ITCE_CA" localSheetId="5">#REF!</definedName>
    <definedName name="ITCE_CA">#REF!</definedName>
    <definedName name="ITCE_SA" localSheetId="4">#REF!</definedName>
    <definedName name="ITCE_SA" localSheetId="5">#REF!</definedName>
    <definedName name="ITCE_SA">#REF!</definedName>
    <definedName name="ITCE01_CA" localSheetId="4">#REF!</definedName>
    <definedName name="ITCE01_CA" localSheetId="5">#REF!</definedName>
    <definedName name="ITCE01_CA">#REF!</definedName>
    <definedName name="ITCE01_SA" localSheetId="4">#REF!</definedName>
    <definedName name="ITCE01_SA" localSheetId="5">#REF!</definedName>
    <definedName name="ITCE01_SA">#REF!</definedName>
    <definedName name="ITCE02_CA" localSheetId="4">#REF!</definedName>
    <definedName name="ITCE02_CA" localSheetId="5">#REF!</definedName>
    <definedName name="ITCE02_CA">#REF!</definedName>
    <definedName name="ITCE02_SA" localSheetId="4">#REF!</definedName>
    <definedName name="ITCE02_SA" localSheetId="5">#REF!</definedName>
    <definedName name="ITCE02_SA">#REF!</definedName>
    <definedName name="ITCE03_CA" localSheetId="4">#REF!</definedName>
    <definedName name="ITCE03_CA" localSheetId="5">#REF!</definedName>
    <definedName name="ITCE03_CA">#REF!</definedName>
    <definedName name="ITCE03_SA" localSheetId="4">#REF!</definedName>
    <definedName name="ITCE03_SA" localSheetId="5">#REF!</definedName>
    <definedName name="ITCE03_SA">#REF!</definedName>
    <definedName name="ITCG_CA" localSheetId="4">#REF!</definedName>
    <definedName name="ITCG_CA" localSheetId="5">#REF!</definedName>
    <definedName name="ITCG_CA">#REF!</definedName>
    <definedName name="ITCG_SA" localSheetId="4">#REF!</definedName>
    <definedName name="ITCG_SA" localSheetId="5">#REF!</definedName>
    <definedName name="ITCG_SA">#REF!</definedName>
    <definedName name="ITCJ_CA" localSheetId="4">#REF!</definedName>
    <definedName name="ITCJ_CA" localSheetId="5">#REF!</definedName>
    <definedName name="ITCJ_CA">#REF!</definedName>
    <definedName name="ITCJ_SA" localSheetId="4">#REF!</definedName>
    <definedName name="ITCJ_SA" localSheetId="5">#REF!</definedName>
    <definedName name="ITCJ_SA">#REF!</definedName>
    <definedName name="ITCL_CA" localSheetId="4">#REF!</definedName>
    <definedName name="ITCL_CA" localSheetId="5">#REF!</definedName>
    <definedName name="ITCL_CA">#REF!</definedName>
    <definedName name="ITCL_SA" localSheetId="4">#REF!</definedName>
    <definedName name="ITCL_SA" localSheetId="5">#REF!</definedName>
    <definedName name="ITCL_SA">#REF!</definedName>
    <definedName name="ITCM_CA" localSheetId="4">#REF!</definedName>
    <definedName name="ITCM_CA" localSheetId="5">#REF!</definedName>
    <definedName name="ITCM_CA">#REF!</definedName>
    <definedName name="ITCM_SA" localSheetId="4">#REF!</definedName>
    <definedName name="ITCM_SA" localSheetId="5">#REF!</definedName>
    <definedName name="ITCM_SA">#REF!</definedName>
    <definedName name="ITCN_CA" localSheetId="4">#REF!</definedName>
    <definedName name="ITCN_CA" localSheetId="5">#REF!</definedName>
    <definedName name="ITCN_CA">#REF!</definedName>
    <definedName name="ITCN_SA" localSheetId="4">#REF!</definedName>
    <definedName name="ITCN_SA" localSheetId="5">#REF!</definedName>
    <definedName name="ITCN_SA">#REF!</definedName>
    <definedName name="ITCO_CA" localSheetId="4">#REF!</definedName>
    <definedName name="ITCO_CA" localSheetId="5">#REF!</definedName>
    <definedName name="ITCO_CA">#REF!</definedName>
    <definedName name="ITCO_SA" localSheetId="4">#REF!</definedName>
    <definedName name="ITCO_SA" localSheetId="5">#REF!</definedName>
    <definedName name="ITCO_SA">#REF!</definedName>
    <definedName name="ITCP_CA" localSheetId="4">#REF!</definedName>
    <definedName name="ITCP_CA" localSheetId="5">#REF!</definedName>
    <definedName name="ITCP_CA">#REF!</definedName>
    <definedName name="ITCP_SA" localSheetId="4">#REF!</definedName>
    <definedName name="ITCP_SA" localSheetId="5">#REF!</definedName>
    <definedName name="ITCP_SA">#REF!</definedName>
    <definedName name="ITCS_CA" localSheetId="4">#REF!</definedName>
    <definedName name="ITCS_CA" localSheetId="5">#REF!</definedName>
    <definedName name="ITCS_CA">#REF!</definedName>
    <definedName name="ITCS_SA" localSheetId="4">#REF!</definedName>
    <definedName name="ITCS_SA" localSheetId="5">#REF!</definedName>
    <definedName name="ITCS_SA">#REF!</definedName>
    <definedName name="ITCT_CA" localSheetId="4">#REF!</definedName>
    <definedName name="ITCT_CA" localSheetId="5">#REF!</definedName>
    <definedName name="ITCT_CA">#REF!</definedName>
    <definedName name="ITCT_SA" localSheetId="4">#REF!</definedName>
    <definedName name="ITCT_SA" localSheetId="5">#REF!</definedName>
    <definedName name="ITCT_SA">#REF!</definedName>
    <definedName name="ITEBE_CA" localSheetId="4">#REF!</definedName>
    <definedName name="ITEBE_CA" localSheetId="5">#REF!</definedName>
    <definedName name="ITEBE_CA">#REF!</definedName>
    <definedName name="ITEBE_SA" localSheetId="4">#REF!</definedName>
    <definedName name="ITEBE_SA" localSheetId="5">#REF!</definedName>
    <definedName name="ITEBE_SA">#REF!</definedName>
    <definedName name="ITEC_CA" localSheetId="4">#REF!</definedName>
    <definedName name="ITEC_CA" localSheetId="5">#REF!</definedName>
    <definedName name="ITEC_CA">#REF!</definedName>
    <definedName name="ITEC_SA" localSheetId="4">#REF!</definedName>
    <definedName name="ITEC_SA" localSheetId="5">#REF!</definedName>
    <definedName name="ITEC_SA">#REF!</definedName>
    <definedName name="ITEK_CA" localSheetId="4">#REF!</definedName>
    <definedName name="ITEK_CA" localSheetId="5">#REF!</definedName>
    <definedName name="ITEK_CA">#REF!</definedName>
    <definedName name="ITEK_SA" localSheetId="4">#REF!</definedName>
    <definedName name="ITEK_SA" localSheetId="5">#REF!</definedName>
    <definedName name="ITEK_SA">#REF!</definedName>
    <definedName name="ITELMA_CA" localSheetId="4">#REF!</definedName>
    <definedName name="ITELMA_CA" localSheetId="5">#REF!</definedName>
    <definedName name="ITELMA_CA">#REF!</definedName>
    <definedName name="ITELMA_SA" localSheetId="4">#REF!</definedName>
    <definedName name="ITELMA_SA" localSheetId="5">#REF!</definedName>
    <definedName name="ITELMA_SA">#REF!</definedName>
    <definedName name="ITENS" localSheetId="4">#REF!</definedName>
    <definedName name="ITENS" localSheetId="5">#REF!</definedName>
    <definedName name="ITENS">#REF!</definedName>
    <definedName name="ITEP_CA" localSheetId="4">#REF!</definedName>
    <definedName name="ITEP_CA" localSheetId="5">#REF!</definedName>
    <definedName name="ITEP_CA">#REF!</definedName>
    <definedName name="ITEP_SA" localSheetId="4">#REF!</definedName>
    <definedName name="ITEP_SA" localSheetId="5">#REF!</definedName>
    <definedName name="ITEP_SA">#REF!</definedName>
    <definedName name="ITER" localSheetId="4">#REF!</definedName>
    <definedName name="ITER" localSheetId="5">#REF!</definedName>
    <definedName name="ITER">#REF!</definedName>
    <definedName name="ITER2" localSheetId="4">#REF!</definedName>
    <definedName name="ITER2" localSheetId="5">#REF!</definedName>
    <definedName name="ITER2">#REF!</definedName>
    <definedName name="ITES_CA" localSheetId="4">#REF!</definedName>
    <definedName name="ITES_CA" localSheetId="5">#REF!</definedName>
    <definedName name="ITES_CA">#REF!</definedName>
    <definedName name="ITES_SA" localSheetId="4">#REF!</definedName>
    <definedName name="ITES_SA" localSheetId="5">#REF!</definedName>
    <definedName name="ITES_SA">#REF!</definedName>
    <definedName name="ITFU_CA" localSheetId="4">#REF!</definedName>
    <definedName name="ITFU_CA" localSheetId="5">#REF!</definedName>
    <definedName name="ITFU_CA">#REF!</definedName>
    <definedName name="ITFU_SA" localSheetId="4">#REF!</definedName>
    <definedName name="ITFU_SA" localSheetId="5">#REF!</definedName>
    <definedName name="ITFU_SA">#REF!</definedName>
    <definedName name="ITGERSUL_CA" localSheetId="4">#REF!</definedName>
    <definedName name="ITGERSUL_CA" localSheetId="5">#REF!</definedName>
    <definedName name="ITGERSUL_CA">#REF!</definedName>
    <definedName name="ITGERSUL_SA" localSheetId="4">#REF!</definedName>
    <definedName name="ITGERSUL_SA" localSheetId="5">#REF!</definedName>
    <definedName name="ITGERSUL_SA">#REF!</definedName>
    <definedName name="ITLG_CA" localSheetId="4">#REF!</definedName>
    <definedName name="ITLG_CA" localSheetId="5">#REF!</definedName>
    <definedName name="ITLG_CA">#REF!</definedName>
    <definedName name="ITLG_SA" localSheetId="4">#REF!</definedName>
    <definedName name="ITLG_SA" localSheetId="5">#REF!</definedName>
    <definedName name="ITLG_SA">#REF!</definedName>
    <definedName name="ITNS_CA" localSheetId="4">#REF!</definedName>
    <definedName name="ITNS_CA" localSheetId="5">#REF!</definedName>
    <definedName name="ITNS_CA">#REF!</definedName>
    <definedName name="ITNS_SA" localSheetId="4">#REF!</definedName>
    <definedName name="ITNS_SA" localSheetId="5">#REF!</definedName>
    <definedName name="ITNS_SA">#REF!</definedName>
    <definedName name="ITREE" localSheetId="4">#REF!</definedName>
    <definedName name="ITREE" localSheetId="5">#REF!</definedName>
    <definedName name="ITREE">#REF!</definedName>
    <definedName name="IVA">[62]Sensibilidades!$E$49</definedName>
    <definedName name="IWORKING" localSheetId="4">#REF!</definedName>
    <definedName name="IWORKING" localSheetId="5">#REF!</definedName>
    <definedName name="IWORKING">#REF!</definedName>
    <definedName name="J" localSheetId="4">#REF!</definedName>
    <definedName name="J" localSheetId="5">#REF!</definedName>
    <definedName name="J">#REF!</definedName>
    <definedName name="JANCFACT" localSheetId="4">#REF!</definedName>
    <definedName name="JANCFACT" localSheetId="5">#REF!</definedName>
    <definedName name="JANCFACT">#REF!</definedName>
    <definedName name="JanL3" localSheetId="4">#REF!</definedName>
    <definedName name="JanL3" localSheetId="5">#REF!</definedName>
    <definedName name="JanL3">#REF!</definedName>
    <definedName name="JanL4" localSheetId="4">#REF!</definedName>
    <definedName name="JanL4" localSheetId="5">#REF!</definedName>
    <definedName name="JanL4">#REF!</definedName>
    <definedName name="JanL5" localSheetId="4">#REF!</definedName>
    <definedName name="JanL5" localSheetId="5">#REF!</definedName>
    <definedName name="JanL5">#REF!</definedName>
    <definedName name="JanNI1" localSheetId="4">#REF!</definedName>
    <definedName name="JanNI1" localSheetId="5">#REF!</definedName>
    <definedName name="JanNI1">#REF!</definedName>
    <definedName name="JanNI2" localSheetId="4">#REF!</definedName>
    <definedName name="JanNI2" localSheetId="5">#REF!</definedName>
    <definedName name="JanNI2">#REF!</definedName>
    <definedName name="JanNI3" localSheetId="4">#REF!</definedName>
    <definedName name="JanNI3" localSheetId="5">#REF!</definedName>
    <definedName name="JanNI3">#REF!</definedName>
    <definedName name="JanNI4" localSheetId="4">#REF!</definedName>
    <definedName name="JanNI4" localSheetId="5">#REF!</definedName>
    <definedName name="JanNI4">#REF!</definedName>
    <definedName name="JanNI5" localSheetId="4">#REF!</definedName>
    <definedName name="JanNI5" localSheetId="5">#REF!</definedName>
    <definedName name="JanNI5">#REF!</definedName>
    <definedName name="jjj" localSheetId="6" hidden="1">{"'Sheet1'!$A$1:$G$85"}</definedName>
    <definedName name="jjj" localSheetId="8" hidden="1">{"'Sheet1'!$A$1:$G$85"}</definedName>
    <definedName name="jjj" localSheetId="4" hidden="1">{"'Sheet1'!$A$1:$G$85"}</definedName>
    <definedName name="jjj" localSheetId="5" hidden="1">{"'Sheet1'!$A$1:$G$85"}</definedName>
    <definedName name="jjj" localSheetId="7" hidden="1">{"'Sheet1'!$A$1:$G$85"}</definedName>
    <definedName name="jjj" localSheetId="3" hidden="1">{"'Sheet1'!$A$1:$G$85"}</definedName>
    <definedName name="jjj" hidden="1">{"'Sheet1'!$A$1:$G$85"}</definedName>
    <definedName name="jr" localSheetId="4">#REF!</definedName>
    <definedName name="jr" localSheetId="5">#REF!</definedName>
    <definedName name="jr">#REF!</definedName>
    <definedName name="JulL3" localSheetId="4">#REF!</definedName>
    <definedName name="JulL3" localSheetId="5">#REF!</definedName>
    <definedName name="JulL3">#REF!</definedName>
    <definedName name="JulL4" localSheetId="4">#REF!</definedName>
    <definedName name="JulL4" localSheetId="5">#REF!</definedName>
    <definedName name="JulL4">#REF!</definedName>
    <definedName name="JulL5" localSheetId="4">#REF!</definedName>
    <definedName name="JulL5" localSheetId="5">#REF!</definedName>
    <definedName name="JulL5">#REF!</definedName>
    <definedName name="JulNI1" localSheetId="4">#REF!</definedName>
    <definedName name="JulNI1" localSheetId="5">#REF!</definedName>
    <definedName name="JulNI1">#REF!</definedName>
    <definedName name="JulNI2" localSheetId="4">#REF!</definedName>
    <definedName name="JulNI2" localSheetId="5">#REF!</definedName>
    <definedName name="JulNI2">#REF!</definedName>
    <definedName name="JulNI3" localSheetId="4">#REF!</definedName>
    <definedName name="JulNI3" localSheetId="5">#REF!</definedName>
    <definedName name="JulNI3">#REF!</definedName>
    <definedName name="JulNI4" localSheetId="4">#REF!</definedName>
    <definedName name="JulNI4" localSheetId="5">#REF!</definedName>
    <definedName name="JulNI4">#REF!</definedName>
    <definedName name="JulNI5" localSheetId="4">#REF!</definedName>
    <definedName name="JulNI5" localSheetId="5">#REF!</definedName>
    <definedName name="JulNI5">#REF!</definedName>
    <definedName name="JunL3" localSheetId="4">#REF!</definedName>
    <definedName name="JunL3" localSheetId="5">#REF!</definedName>
    <definedName name="JunL3">#REF!</definedName>
    <definedName name="JunL4" localSheetId="4">#REF!</definedName>
    <definedName name="JunL4" localSheetId="5">#REF!</definedName>
    <definedName name="JunL4">#REF!</definedName>
    <definedName name="JunL5" localSheetId="4">#REF!</definedName>
    <definedName name="JunL5" localSheetId="5">#REF!</definedName>
    <definedName name="JunL5">#REF!</definedName>
    <definedName name="JunNI1" localSheetId="4">#REF!</definedName>
    <definedName name="JunNI1" localSheetId="5">#REF!</definedName>
    <definedName name="JunNI1">#REF!</definedName>
    <definedName name="JunNI2" localSheetId="4">#REF!</definedName>
    <definedName name="JunNI2" localSheetId="5">#REF!</definedName>
    <definedName name="JunNI2">#REF!</definedName>
    <definedName name="JunNI3" localSheetId="4">#REF!</definedName>
    <definedName name="JunNI3" localSheetId="5">#REF!</definedName>
    <definedName name="JunNI3">#REF!</definedName>
    <definedName name="JunNI4" localSheetId="4">#REF!</definedName>
    <definedName name="JunNI4" localSheetId="5">#REF!</definedName>
    <definedName name="JunNI4">#REF!</definedName>
    <definedName name="JunNI5" localSheetId="4">#REF!</definedName>
    <definedName name="JunNI5" localSheetId="5">#REF!</definedName>
    <definedName name="JunNI5">#REF!</definedName>
    <definedName name="kelly" localSheetId="4">#REF!</definedName>
    <definedName name="kelly" localSheetId="5">#REF!</definedName>
    <definedName name="kelly">#REF!</definedName>
    <definedName name="Kimp" localSheetId="6">CTratio/[0]!VTratio</definedName>
    <definedName name="Kimp" localSheetId="8">CTratio/[0]!VTratio</definedName>
    <definedName name="Kimp" localSheetId="4">CTratio/[0]!VTratio</definedName>
    <definedName name="Kimp" localSheetId="5">CTratio/[0]!VTratio</definedName>
    <definedName name="Kimp" localSheetId="7">CTratio/[0]!VTratio</definedName>
    <definedName name="Kimp" localSheetId="3">CTratio/[0]!VTratio</definedName>
    <definedName name="Kimp">CTratio/[0]!VTratio</definedName>
    <definedName name="L_" localSheetId="4">'[3]2000'!#REF!</definedName>
    <definedName name="L_" localSheetId="5">'[3]2000'!#REF!</definedName>
    <definedName name="L_">'[3]2000'!#REF!</definedName>
    <definedName name="la" localSheetId="4">[55]Dados_DEC!#REF!</definedName>
    <definedName name="la" localSheetId="5">[55]Dados_DEC!#REF!</definedName>
    <definedName name="la">[55]Dados_DEC!#REF!</definedName>
    <definedName name="Laura" localSheetId="4">#REF!</definedName>
    <definedName name="Laura" localSheetId="5">#REF!</definedName>
    <definedName name="Laura">#REF!</definedName>
    <definedName name="LCT" localSheetId="4">#REF!</definedName>
    <definedName name="LCT" localSheetId="5">#REF!</definedName>
    <definedName name="LCT">#REF!</definedName>
    <definedName name="LEILÂO" localSheetId="4">#REF!</definedName>
    <definedName name="LEILÂO" localSheetId="5">#REF!</definedName>
    <definedName name="LEILÂO">#REF!</definedName>
    <definedName name="LEILÃOI" localSheetId="4">#REF!</definedName>
    <definedName name="LEILÃOI" localSheetId="5">#REF!</definedName>
    <definedName name="LEILÃOI">#REF!</definedName>
    <definedName name="LETRA" localSheetId="4">#REF!</definedName>
    <definedName name="LETRA" localSheetId="5">#REF!</definedName>
    <definedName name="LETRA">#REF!</definedName>
    <definedName name="LETRAS" localSheetId="4">#REF!</definedName>
    <definedName name="LETRAS" localSheetId="5">#REF!</definedName>
    <definedName name="LETRAS">#REF!</definedName>
    <definedName name="LIAB_PEN" localSheetId="4">#REF!</definedName>
    <definedName name="LIAB_PEN" localSheetId="5">#REF!</definedName>
    <definedName name="LIAB_PEN">#REF!</definedName>
    <definedName name="libor">'[83]S Gles'!$C$20:$Z$20</definedName>
    <definedName name="LIBOR2006">[10]Escenarios!$D$8</definedName>
    <definedName name="LIBOR2007">'[86]Libor '!$B$3</definedName>
    <definedName name="LIBOR2008">'[86]Libor '!$B$4</definedName>
    <definedName name="Light_Report_Company_Value" localSheetId="4">#REF!</definedName>
    <definedName name="Light_Report_Company_Value" localSheetId="5">#REF!</definedName>
    <definedName name="Light_Report_Company_Value">#REF!</definedName>
    <definedName name="Light_Report_Consolidated_Cash_Flow_Forecast" localSheetId="4">#REF!</definedName>
    <definedName name="Light_Report_Consolidated_Cash_Flow_Forecast" localSheetId="5">#REF!</definedName>
    <definedName name="Light_Report_Consolidated_Cash_Flow_Forecast">#REF!</definedName>
    <definedName name="Light_Report_Consolidated_Net_Debt" localSheetId="4">#REF!</definedName>
    <definedName name="Light_Report_Consolidated_Net_Debt" localSheetId="5">#REF!</definedName>
    <definedName name="Light_Report_Consolidated_Net_Debt">#REF!</definedName>
    <definedName name="Lim_RCP" localSheetId="4">#REF!</definedName>
    <definedName name="Lim_RCP" localSheetId="5">#REF!</definedName>
    <definedName name="Lim_RCP">#REF!</definedName>
    <definedName name="limcount" hidden="1">1</definedName>
    <definedName name="Lista0">[4]vinc!$A$6:$W$37</definedName>
    <definedName name="lista1">[4]vinc!$AA$3:$AV$34</definedName>
    <definedName name="LIVRE">[31]!LIVRE</definedName>
    <definedName name="livre_a1dfp">'[13](TAP) GTF'!$B$124</definedName>
    <definedName name="livre_a1dp">'[13](TAP) GTF'!$B$123</definedName>
    <definedName name="livre_a1e">'[13](TAP) GTF'!$C$123</definedName>
    <definedName name="livre_a2dfp">'[13](TAP) GTF'!$B$127</definedName>
    <definedName name="livre_a2dp">'[13](TAP) GTF'!$B$126</definedName>
    <definedName name="livre_a2e">'[13](TAP) GTF'!$C$126</definedName>
    <definedName name="livre_a3adfp">'[13](TAP) GTF'!$B$133</definedName>
    <definedName name="livre_a3adp">'[13](TAP) GTF'!$B$132</definedName>
    <definedName name="livre_a3ae">'[13](TAP) GTF'!$C$132</definedName>
    <definedName name="livre_a3dfp">'[13](TAP) GTF'!$B$130</definedName>
    <definedName name="livre_a3dp">'[13](TAP) GTF'!$B$129</definedName>
    <definedName name="livre_a3e">'[13](TAP) GTF'!$C$129</definedName>
    <definedName name="livre_a4dfp">'[13](TAP) GTF'!$B$136</definedName>
    <definedName name="livre_a4dp">'[13](TAP) GTF'!$B$135</definedName>
    <definedName name="livre_a4e">'[13](TAP) GTF'!$C$135</definedName>
    <definedName name="livre_asdfp">'[13](TAP) GTF'!$B$139</definedName>
    <definedName name="livre_asdp">'[13](TAP) GTF'!$B$138</definedName>
    <definedName name="livre_ase">'[13](TAP) GTF'!$C$138</definedName>
    <definedName name="livre_btdfp">'[13](TAP) GTF'!$B$142</definedName>
    <definedName name="livre_btdp">'[13](TAP) GTF'!$B$141</definedName>
    <definedName name="livre_bte">'[13](TAP) GTF'!$C$141</definedName>
    <definedName name="LTCelpe" localSheetId="4">#REF!</definedName>
    <definedName name="LTCelpe" localSheetId="5">#REF!</definedName>
    <definedName name="LTCelpe">#REF!</definedName>
    <definedName name="lu" localSheetId="4">#REF!</definedName>
    <definedName name="lu" localSheetId="5">#REF!</definedName>
    <definedName name="lu">#REF!</definedName>
    <definedName name="LUCIA" localSheetId="4">#REF!</definedName>
    <definedName name="LUCIA" localSheetId="5">#REF!</definedName>
    <definedName name="LUCIA">#REF!</definedName>
    <definedName name="MAAPRCAP" localSheetId="4">#REF!</definedName>
    <definedName name="MAAPRCAP" localSheetId="5">#REF!</definedName>
    <definedName name="MAAPRCAP">#REF!</definedName>
    <definedName name="MAAPRCO" localSheetId="4">#REF!</definedName>
    <definedName name="MAAPRCO" localSheetId="5">#REF!</definedName>
    <definedName name="MAAPRCO">#REF!</definedName>
    <definedName name="MAAPRCOAL" localSheetId="4">#REF!</definedName>
    <definedName name="MAAPRCOAL" localSheetId="5">#REF!</definedName>
    <definedName name="MAAPRCOAL">#REF!</definedName>
    <definedName name="MAAPRDA" localSheetId="4">#REF!</definedName>
    <definedName name="MAAPRDA" localSheetId="5">#REF!</definedName>
    <definedName name="MAAPRDA">#REF!</definedName>
    <definedName name="MAAPRDEP" localSheetId="4">#REF!</definedName>
    <definedName name="MAAPRDEP" localSheetId="5">#REF!</definedName>
    <definedName name="MAAPRDEP">#REF!</definedName>
    <definedName name="MAAPREOS" localSheetId="4">#REF!</definedName>
    <definedName name="MAAPREOS" localSheetId="5">#REF!</definedName>
    <definedName name="MAAPREOS">#REF!</definedName>
    <definedName name="MAAPREQ" localSheetId="4">#REF!</definedName>
    <definedName name="MAAPREQ" localSheetId="5">#REF!</definedName>
    <definedName name="MAAPREQ">#REF!</definedName>
    <definedName name="MAAPRIAT" localSheetId="4">#REF!</definedName>
    <definedName name="MAAPRIAT" localSheetId="5">#REF!</definedName>
    <definedName name="MAAPRIAT">#REF!</definedName>
    <definedName name="MAAPRIBIT" localSheetId="4">#REF!</definedName>
    <definedName name="MAAPRIBIT" localSheetId="5">#REF!</definedName>
    <definedName name="MAAPRIBIT">#REF!</definedName>
    <definedName name="MAAPRINT" localSheetId="4">#REF!</definedName>
    <definedName name="MAAPRINT" localSheetId="5">#REF!</definedName>
    <definedName name="MAAPRINT">#REF!</definedName>
    <definedName name="MAAPRISN" localSheetId="4">#REF!</definedName>
    <definedName name="MAAPRISN" localSheetId="5">#REF!</definedName>
    <definedName name="MAAPRISN">#REF!</definedName>
    <definedName name="MAAPRNETCONT" localSheetId="4">#REF!</definedName>
    <definedName name="MAAPRNETCONT" localSheetId="5">#REF!</definedName>
    <definedName name="MAAPRNETCONT">#REF!</definedName>
    <definedName name="MAAPRSTEAM" localSheetId="4">#REF!</definedName>
    <definedName name="MAAPRSTEAM" localSheetId="5">#REF!</definedName>
    <definedName name="MAAPRSTEAM">#REF!</definedName>
    <definedName name="MAAPRTAX" localSheetId="4">#REF!</definedName>
    <definedName name="MAAPRTAX" localSheetId="5">#REF!</definedName>
    <definedName name="MAAPRTAX">#REF!</definedName>
    <definedName name="MAAPRTO" localSheetId="4">#REF!</definedName>
    <definedName name="MAAPRTO" localSheetId="5">#REF!</definedName>
    <definedName name="MAAPRTO">#REF!</definedName>
    <definedName name="MAAPRWHEEL" localSheetId="4">#REF!</definedName>
    <definedName name="MAAPRWHEEL" localSheetId="5">#REF!</definedName>
    <definedName name="MAAPRWHEEL">#REF!</definedName>
    <definedName name="MAAUGCAP" localSheetId="4">#REF!</definedName>
    <definedName name="MAAUGCAP" localSheetId="5">#REF!</definedName>
    <definedName name="MAAUGCAP">#REF!</definedName>
    <definedName name="MAAUGCO" localSheetId="4">#REF!</definedName>
    <definedName name="MAAUGCO" localSheetId="5">#REF!</definedName>
    <definedName name="MAAUGCO">#REF!</definedName>
    <definedName name="MAAUGCOAL" localSheetId="4">#REF!</definedName>
    <definedName name="MAAUGCOAL" localSheetId="5">#REF!</definedName>
    <definedName name="MAAUGCOAL">#REF!</definedName>
    <definedName name="MAAUGDA" localSheetId="4">#REF!</definedName>
    <definedName name="MAAUGDA" localSheetId="5">#REF!</definedName>
    <definedName name="MAAUGDA">#REF!</definedName>
    <definedName name="MAAUGDEP" localSheetId="4">#REF!</definedName>
    <definedName name="MAAUGDEP" localSheetId="5">#REF!</definedName>
    <definedName name="MAAUGDEP">#REF!</definedName>
    <definedName name="MAAUGEOS" localSheetId="4">#REF!</definedName>
    <definedName name="MAAUGEOS" localSheetId="5">#REF!</definedName>
    <definedName name="MAAUGEOS">#REF!</definedName>
    <definedName name="MAAUGEQ" localSheetId="4">#REF!</definedName>
    <definedName name="MAAUGEQ" localSheetId="5">#REF!</definedName>
    <definedName name="MAAUGEQ">#REF!</definedName>
    <definedName name="MAAUGIAT" localSheetId="4">#REF!</definedName>
    <definedName name="MAAUGIAT" localSheetId="5">#REF!</definedName>
    <definedName name="MAAUGIAT">#REF!</definedName>
    <definedName name="MAAUGIBIT" localSheetId="4">#REF!</definedName>
    <definedName name="MAAUGIBIT" localSheetId="5">#REF!</definedName>
    <definedName name="MAAUGIBIT">#REF!</definedName>
    <definedName name="MAAUGINT" localSheetId="4">#REF!</definedName>
    <definedName name="MAAUGINT" localSheetId="5">#REF!</definedName>
    <definedName name="MAAUGINT">#REF!</definedName>
    <definedName name="MAAUGISN" localSheetId="4">#REF!</definedName>
    <definedName name="MAAUGISN" localSheetId="5">#REF!</definedName>
    <definedName name="MAAUGISN">#REF!</definedName>
    <definedName name="MAAUGNETCONT" localSheetId="4">#REF!</definedName>
    <definedName name="MAAUGNETCONT" localSheetId="5">#REF!</definedName>
    <definedName name="MAAUGNETCONT">#REF!</definedName>
    <definedName name="MAAUGSTEAM" localSheetId="4">#REF!</definedName>
    <definedName name="MAAUGSTEAM" localSheetId="5">#REF!</definedName>
    <definedName name="MAAUGSTEAM">#REF!</definedName>
    <definedName name="MAAUGTAX" localSheetId="4">#REF!</definedName>
    <definedName name="MAAUGTAX" localSheetId="5">#REF!</definedName>
    <definedName name="MAAUGTAX">#REF!</definedName>
    <definedName name="MAAUGTO" localSheetId="4">#REF!</definedName>
    <definedName name="MAAUGTO" localSheetId="5">#REF!</definedName>
    <definedName name="MAAUGTO">#REF!</definedName>
    <definedName name="MAAUGWHEEL" localSheetId="4">#REF!</definedName>
    <definedName name="MAAUGWHEEL" localSheetId="5">#REF!</definedName>
    <definedName name="MAAUGWHEEL">#REF!</definedName>
    <definedName name="MAAUTIAT" localSheetId="4">#REF!</definedName>
    <definedName name="MAAUTIAT" localSheetId="5">#REF!</definedName>
    <definedName name="MAAUTIAT">#REF!</definedName>
    <definedName name="MACRO" localSheetId="4">#REF!</definedName>
    <definedName name="MACRO" localSheetId="5">#REF!</definedName>
    <definedName name="MACRO">#REF!</definedName>
    <definedName name="MACROS">[4]vinc!#REF!</definedName>
    <definedName name="MADECCAP" localSheetId="4">#REF!</definedName>
    <definedName name="MADECCAP" localSheetId="5">#REF!</definedName>
    <definedName name="MADECCAP">#REF!</definedName>
    <definedName name="MADECCO" localSheetId="4">#REF!</definedName>
    <definedName name="MADECCO" localSheetId="5">#REF!</definedName>
    <definedName name="MADECCO">#REF!</definedName>
    <definedName name="MADECCOAL" localSheetId="4">#REF!</definedName>
    <definedName name="MADECCOAL" localSheetId="5">#REF!</definedName>
    <definedName name="MADECCOAL">#REF!</definedName>
    <definedName name="MADECDA" localSheetId="4">#REF!</definedName>
    <definedName name="MADECDA" localSheetId="5">#REF!</definedName>
    <definedName name="MADECDA">#REF!</definedName>
    <definedName name="MADECDEP" localSheetId="4">#REF!</definedName>
    <definedName name="MADECDEP" localSheetId="5">#REF!</definedName>
    <definedName name="MADECDEP">#REF!</definedName>
    <definedName name="MADECEOS" localSheetId="4">#REF!</definedName>
    <definedName name="MADECEOS" localSheetId="5">#REF!</definedName>
    <definedName name="MADECEOS">#REF!</definedName>
    <definedName name="MADECEQ" localSheetId="4">#REF!</definedName>
    <definedName name="MADECEQ" localSheetId="5">#REF!</definedName>
    <definedName name="MADECEQ">#REF!</definedName>
    <definedName name="MADECIAT" localSheetId="4">#REF!</definedName>
    <definedName name="MADECIAT" localSheetId="5">#REF!</definedName>
    <definedName name="MADECIAT">#REF!</definedName>
    <definedName name="MADECIBIT" localSheetId="4">#REF!</definedName>
    <definedName name="MADECIBIT" localSheetId="5">#REF!</definedName>
    <definedName name="MADECIBIT">#REF!</definedName>
    <definedName name="MADECINT" localSheetId="4">#REF!</definedName>
    <definedName name="MADECINT" localSheetId="5">#REF!</definedName>
    <definedName name="MADECINT">#REF!</definedName>
    <definedName name="MADECISN" localSheetId="4">#REF!</definedName>
    <definedName name="MADECISN" localSheetId="5">#REF!</definedName>
    <definedName name="MADECISN">#REF!</definedName>
    <definedName name="MADECNETCONT" localSheetId="4">#REF!</definedName>
    <definedName name="MADECNETCONT" localSheetId="5">#REF!</definedName>
    <definedName name="MADECNETCONT">#REF!</definedName>
    <definedName name="MADECSTEAM" localSheetId="4">#REF!</definedName>
    <definedName name="MADECSTEAM" localSheetId="5">#REF!</definedName>
    <definedName name="MADECSTEAM">#REF!</definedName>
    <definedName name="MADECTAX" localSheetId="4">#REF!</definedName>
    <definedName name="MADECTAX" localSheetId="5">#REF!</definedName>
    <definedName name="MADECTAX">#REF!</definedName>
    <definedName name="MADECTO" localSheetId="4">#REF!</definedName>
    <definedName name="MADECTO" localSheetId="5">#REF!</definedName>
    <definedName name="MADECTO">#REF!</definedName>
    <definedName name="MADECWHEEL" localSheetId="4">#REF!</definedName>
    <definedName name="MADECWHEEL" localSheetId="5">#REF!</definedName>
    <definedName name="MADECWHEEL">#REF!</definedName>
    <definedName name="MAFEBCAP" localSheetId="4">#REF!</definedName>
    <definedName name="MAFEBCAP" localSheetId="5">#REF!</definedName>
    <definedName name="MAFEBCAP">#REF!</definedName>
    <definedName name="MAFEBCO" localSheetId="4">#REF!</definedName>
    <definedName name="MAFEBCO" localSheetId="5">#REF!</definedName>
    <definedName name="MAFEBCO">#REF!</definedName>
    <definedName name="MAFEBCOAL" localSheetId="4">#REF!</definedName>
    <definedName name="MAFEBCOAL" localSheetId="5">#REF!</definedName>
    <definedName name="MAFEBCOAL">#REF!</definedName>
    <definedName name="MAFEBDA" localSheetId="4">#REF!</definedName>
    <definedName name="MAFEBDA" localSheetId="5">#REF!</definedName>
    <definedName name="MAFEBDA">#REF!</definedName>
    <definedName name="MAFEBDEP" localSheetId="4">#REF!</definedName>
    <definedName name="MAFEBDEP" localSheetId="5">#REF!</definedName>
    <definedName name="MAFEBDEP">#REF!</definedName>
    <definedName name="MAFEBEOS" localSheetId="4">#REF!</definedName>
    <definedName name="MAFEBEOS" localSheetId="5">#REF!</definedName>
    <definedName name="MAFEBEOS">#REF!</definedName>
    <definedName name="MAFEBEQ" localSheetId="4">#REF!</definedName>
    <definedName name="MAFEBEQ" localSheetId="5">#REF!</definedName>
    <definedName name="MAFEBEQ">#REF!</definedName>
    <definedName name="MAFEBIAT" localSheetId="4">#REF!</definedName>
    <definedName name="MAFEBIAT" localSheetId="5">#REF!</definedName>
    <definedName name="MAFEBIAT">#REF!</definedName>
    <definedName name="MAFEBIBIT" localSheetId="4">#REF!</definedName>
    <definedName name="MAFEBIBIT" localSheetId="5">#REF!</definedName>
    <definedName name="MAFEBIBIT">#REF!</definedName>
    <definedName name="MAFEBINT" localSheetId="4">#REF!</definedName>
    <definedName name="MAFEBINT" localSheetId="5">#REF!</definedName>
    <definedName name="MAFEBINT">#REF!</definedName>
    <definedName name="MAFEBISN" localSheetId="4">#REF!</definedName>
    <definedName name="MAFEBISN" localSheetId="5">#REF!</definedName>
    <definedName name="MAFEBISN">#REF!</definedName>
    <definedName name="MAFEBNETCONT" localSheetId="4">#REF!</definedName>
    <definedName name="MAFEBNETCONT" localSheetId="5">#REF!</definedName>
    <definedName name="MAFEBNETCONT">#REF!</definedName>
    <definedName name="MAFEBSTEAM" localSheetId="4">#REF!</definedName>
    <definedName name="MAFEBSTEAM" localSheetId="5">#REF!</definedName>
    <definedName name="MAFEBSTEAM">#REF!</definedName>
    <definedName name="MAFEBTAX" localSheetId="4">#REF!</definedName>
    <definedName name="MAFEBTAX" localSheetId="5">#REF!</definedName>
    <definedName name="MAFEBTAX">#REF!</definedName>
    <definedName name="MAFEBTO" localSheetId="4">#REF!</definedName>
    <definedName name="MAFEBTO" localSheetId="5">#REF!</definedName>
    <definedName name="MAFEBTO">#REF!</definedName>
    <definedName name="MAFEBWHEEL" localSheetId="4">#REF!</definedName>
    <definedName name="MAFEBWHEEL" localSheetId="5">#REF!</definedName>
    <definedName name="MAFEBWHEEL">#REF!</definedName>
    <definedName name="MAGWAPR" localSheetId="4">#REF!</definedName>
    <definedName name="MAGWAPR" localSheetId="5">#REF!</definedName>
    <definedName name="MAGWAPR">#REF!</definedName>
    <definedName name="MAGWAUG" localSheetId="4">#REF!</definedName>
    <definedName name="MAGWAUG" localSheetId="5">#REF!</definedName>
    <definedName name="MAGWAUG">#REF!</definedName>
    <definedName name="MAGWFEB" localSheetId="4">#REF!</definedName>
    <definedName name="MAGWFEB" localSheetId="5">#REF!</definedName>
    <definedName name="MAGWFEB">#REF!</definedName>
    <definedName name="MAGWJAN" localSheetId="4">#REF!</definedName>
    <definedName name="MAGWJAN" localSheetId="5">#REF!</definedName>
    <definedName name="MAGWJAN">#REF!</definedName>
    <definedName name="MAGWJUL" localSheetId="4">#REF!</definedName>
    <definedName name="MAGWJUL" localSheetId="5">#REF!</definedName>
    <definedName name="MAGWJUL">#REF!</definedName>
    <definedName name="MAGWJUN" localSheetId="4">#REF!</definedName>
    <definedName name="MAGWJUN" localSheetId="5">#REF!</definedName>
    <definedName name="MAGWJUN">#REF!</definedName>
    <definedName name="MAGWMAR" localSheetId="4">#REF!</definedName>
    <definedName name="MAGWMAR" localSheetId="5">#REF!</definedName>
    <definedName name="MAGWMAR">#REF!</definedName>
    <definedName name="MAGWMAY" localSheetId="4">#REF!</definedName>
    <definedName name="MAGWMAY" localSheetId="5">#REF!</definedName>
    <definedName name="MAGWMAY">#REF!</definedName>
    <definedName name="MAIBITJUL" localSheetId="4">#REF!</definedName>
    <definedName name="MAIBITJUL" localSheetId="5">#REF!</definedName>
    <definedName name="MAIBITJUL">#REF!</definedName>
    <definedName name="MAIBITJUN" localSheetId="4">#REF!</definedName>
    <definedName name="MAIBITJUN" localSheetId="5">#REF!</definedName>
    <definedName name="MAIBITJUN">#REF!</definedName>
    <definedName name="MAIBITMAY" localSheetId="4">#REF!</definedName>
    <definedName name="MAIBITMAY" localSheetId="5">#REF!</definedName>
    <definedName name="MAIBITMAY">#REF!</definedName>
    <definedName name="MAIN" localSheetId="4">#REF!</definedName>
    <definedName name="MAIN" localSheetId="5">#REF!</definedName>
    <definedName name="MAIN">#REF!</definedName>
    <definedName name="MAISNAPR" localSheetId="4">#REF!</definedName>
    <definedName name="MAISNAPR" localSheetId="5">#REF!</definedName>
    <definedName name="MAISNAPR">#REF!</definedName>
    <definedName name="MAISNFEB" localSheetId="4">#REF!</definedName>
    <definedName name="MAISNFEB" localSheetId="5">#REF!</definedName>
    <definedName name="MAISNFEB">#REF!</definedName>
    <definedName name="MAISNJAN" localSheetId="4">#REF!</definedName>
    <definedName name="MAISNJAN" localSheetId="5">#REF!</definedName>
    <definedName name="MAISNJAN">#REF!</definedName>
    <definedName name="MAISNJUL" localSheetId="4">#REF!</definedName>
    <definedName name="MAISNJUL" localSheetId="5">#REF!</definedName>
    <definedName name="MAISNJUL">#REF!</definedName>
    <definedName name="MAISNJUN" localSheetId="4">#REF!</definedName>
    <definedName name="MAISNJUN" localSheetId="5">#REF!</definedName>
    <definedName name="MAISNJUN">#REF!</definedName>
    <definedName name="MAISNMAR" localSheetId="4">#REF!</definedName>
    <definedName name="MAISNMAR" localSheetId="5">#REF!</definedName>
    <definedName name="MAISNMAR">#REF!</definedName>
    <definedName name="MAISNMAY" localSheetId="4">#REF!</definedName>
    <definedName name="MAISNMAY" localSheetId="5">#REF!</definedName>
    <definedName name="MAISNMAY">#REF!</definedName>
    <definedName name="MAJANCAP" localSheetId="4">#REF!</definedName>
    <definedName name="MAJANCAP" localSheetId="5">#REF!</definedName>
    <definedName name="MAJANCAP">#REF!</definedName>
    <definedName name="MAJANCO" localSheetId="4">#REF!</definedName>
    <definedName name="MAJANCO" localSheetId="5">#REF!</definedName>
    <definedName name="MAJANCO">#REF!</definedName>
    <definedName name="MAJANCOAL" localSheetId="4">#REF!</definedName>
    <definedName name="MAJANCOAL" localSheetId="5">#REF!</definedName>
    <definedName name="MAJANCOAL">#REF!</definedName>
    <definedName name="MAJANDA" localSheetId="4">#REF!</definedName>
    <definedName name="MAJANDA" localSheetId="5">#REF!</definedName>
    <definedName name="MAJANDA">#REF!</definedName>
    <definedName name="MAJANDEP" localSheetId="4">#REF!</definedName>
    <definedName name="MAJANDEP" localSheetId="5">#REF!</definedName>
    <definedName name="MAJANDEP">#REF!</definedName>
    <definedName name="MAJANEOS" localSheetId="4">#REF!</definedName>
    <definedName name="MAJANEOS" localSheetId="5">#REF!</definedName>
    <definedName name="MAJANEOS">#REF!</definedName>
    <definedName name="MAJANEQ" localSheetId="4">#REF!</definedName>
    <definedName name="MAJANEQ" localSheetId="5">#REF!</definedName>
    <definedName name="MAJANEQ">#REF!</definedName>
    <definedName name="MAJANIAT" localSheetId="4">#REF!</definedName>
    <definedName name="MAJANIAT" localSheetId="5">#REF!</definedName>
    <definedName name="MAJANIAT">#REF!</definedName>
    <definedName name="MAJANIBIT" localSheetId="4">#REF!</definedName>
    <definedName name="MAJANIBIT" localSheetId="5">#REF!</definedName>
    <definedName name="MAJANIBIT">#REF!</definedName>
    <definedName name="MAJANINT" localSheetId="4">#REF!</definedName>
    <definedName name="MAJANINT" localSheetId="5">#REF!</definedName>
    <definedName name="MAJANINT">#REF!</definedName>
    <definedName name="MAJANISN" localSheetId="4">#REF!</definedName>
    <definedName name="MAJANISN" localSheetId="5">#REF!</definedName>
    <definedName name="MAJANISN">#REF!</definedName>
    <definedName name="MAJANNETCONT" localSheetId="4">#REF!</definedName>
    <definedName name="MAJANNETCONT" localSheetId="5">#REF!</definedName>
    <definedName name="MAJANNETCONT">#REF!</definedName>
    <definedName name="MAJANSTEAM" localSheetId="4">#REF!</definedName>
    <definedName name="MAJANSTEAM" localSheetId="5">#REF!</definedName>
    <definedName name="MAJANSTEAM">#REF!</definedName>
    <definedName name="MAJANTAX" localSheetId="4">#REF!</definedName>
    <definedName name="MAJANTAX" localSheetId="5">#REF!</definedName>
    <definedName name="MAJANTAX">#REF!</definedName>
    <definedName name="MAJANTO" localSheetId="4">#REF!</definedName>
    <definedName name="MAJANTO" localSheetId="5">#REF!</definedName>
    <definedName name="MAJANTO">#REF!</definedName>
    <definedName name="MAJANWHEEL" localSheetId="4">#REF!</definedName>
    <definedName name="MAJANWHEEL" localSheetId="5">#REF!</definedName>
    <definedName name="MAJANWHEEL">#REF!</definedName>
    <definedName name="MAJULCAP" localSheetId="4">#REF!</definedName>
    <definedName name="MAJULCAP" localSheetId="5">#REF!</definedName>
    <definedName name="MAJULCAP">#REF!</definedName>
    <definedName name="MAJULCO" localSheetId="4">#REF!</definedName>
    <definedName name="MAJULCO" localSheetId="5">#REF!</definedName>
    <definedName name="MAJULCO">#REF!</definedName>
    <definedName name="MAJULCOAL" localSheetId="4">#REF!</definedName>
    <definedName name="MAJULCOAL" localSheetId="5">#REF!</definedName>
    <definedName name="MAJULCOAL">#REF!</definedName>
    <definedName name="MAJULDA" localSheetId="4">#REF!</definedName>
    <definedName name="MAJULDA" localSheetId="5">#REF!</definedName>
    <definedName name="MAJULDA">#REF!</definedName>
    <definedName name="MAJULDEP" localSheetId="4">#REF!</definedName>
    <definedName name="MAJULDEP" localSheetId="5">#REF!</definedName>
    <definedName name="MAJULDEP">#REF!</definedName>
    <definedName name="MAJULEOS" localSheetId="4">#REF!</definedName>
    <definedName name="MAJULEOS" localSheetId="5">#REF!</definedName>
    <definedName name="MAJULEOS">#REF!</definedName>
    <definedName name="MAJULEQ" localSheetId="4">#REF!</definedName>
    <definedName name="MAJULEQ" localSheetId="5">#REF!</definedName>
    <definedName name="MAJULEQ">#REF!</definedName>
    <definedName name="MAJULIAT" localSheetId="4">#REF!</definedName>
    <definedName name="MAJULIAT" localSheetId="5">#REF!</definedName>
    <definedName name="MAJULIAT">#REF!</definedName>
    <definedName name="MAJULINT" localSheetId="4">#REF!</definedName>
    <definedName name="MAJULINT" localSheetId="5">#REF!</definedName>
    <definedName name="MAJULINT">#REF!</definedName>
    <definedName name="MAJULISN" localSheetId="4">#REF!</definedName>
    <definedName name="MAJULISN" localSheetId="5">#REF!</definedName>
    <definedName name="MAJULISN">#REF!</definedName>
    <definedName name="MAJULNETCONT" localSheetId="4">#REF!</definedName>
    <definedName name="MAJULNETCONT" localSheetId="5">#REF!</definedName>
    <definedName name="MAJULNETCONT">#REF!</definedName>
    <definedName name="MAJULSTEAM" localSheetId="4">#REF!</definedName>
    <definedName name="MAJULSTEAM" localSheetId="5">#REF!</definedName>
    <definedName name="MAJULSTEAM">#REF!</definedName>
    <definedName name="MAJULTAX" localSheetId="4">#REF!</definedName>
    <definedName name="MAJULTAX" localSheetId="5">#REF!</definedName>
    <definedName name="MAJULTAX">#REF!</definedName>
    <definedName name="MAJULTO" localSheetId="4">#REF!</definedName>
    <definedName name="MAJULTO" localSheetId="5">#REF!</definedName>
    <definedName name="MAJULTO">#REF!</definedName>
    <definedName name="MAJULWHEEL" localSheetId="4">#REF!</definedName>
    <definedName name="MAJULWHEEL" localSheetId="5">#REF!</definedName>
    <definedName name="MAJULWHEEL">#REF!</definedName>
    <definedName name="MAJUNCAP" localSheetId="4">#REF!</definedName>
    <definedName name="MAJUNCAP" localSheetId="5">#REF!</definedName>
    <definedName name="MAJUNCAP">#REF!</definedName>
    <definedName name="MAJUNCO" localSheetId="4">#REF!</definedName>
    <definedName name="MAJUNCO" localSheetId="5">#REF!</definedName>
    <definedName name="MAJUNCO">#REF!</definedName>
    <definedName name="MAJUNCOAL" localSheetId="4">#REF!</definedName>
    <definedName name="MAJUNCOAL" localSheetId="5">#REF!</definedName>
    <definedName name="MAJUNCOAL">#REF!</definedName>
    <definedName name="MAJUNDA" localSheetId="4">#REF!</definedName>
    <definedName name="MAJUNDA" localSheetId="5">#REF!</definedName>
    <definedName name="MAJUNDA">#REF!</definedName>
    <definedName name="MAJUNDEP" localSheetId="4">#REF!</definedName>
    <definedName name="MAJUNDEP" localSheetId="5">#REF!</definedName>
    <definedName name="MAJUNDEP">#REF!</definedName>
    <definedName name="MAJUNEOS" localSheetId="4">#REF!</definedName>
    <definedName name="MAJUNEOS" localSheetId="5">#REF!</definedName>
    <definedName name="MAJUNEOS">#REF!</definedName>
    <definedName name="MAJUNEQ" localSheetId="4">#REF!</definedName>
    <definedName name="MAJUNEQ" localSheetId="5">#REF!</definedName>
    <definedName name="MAJUNEQ">#REF!</definedName>
    <definedName name="MAJUNIAT" localSheetId="4">#REF!</definedName>
    <definedName name="MAJUNIAT" localSheetId="5">#REF!</definedName>
    <definedName name="MAJUNIAT">#REF!</definedName>
    <definedName name="MAJUNIBIT" localSheetId="4">#REF!</definedName>
    <definedName name="MAJUNIBIT" localSheetId="5">#REF!</definedName>
    <definedName name="MAJUNIBIT">#REF!</definedName>
    <definedName name="MAJUNINT" localSheetId="4">#REF!</definedName>
    <definedName name="MAJUNINT" localSheetId="5">#REF!</definedName>
    <definedName name="MAJUNINT">#REF!</definedName>
    <definedName name="MAJUNISN" localSheetId="4">#REF!</definedName>
    <definedName name="MAJUNISN" localSheetId="5">#REF!</definedName>
    <definedName name="MAJUNISN">#REF!</definedName>
    <definedName name="MAJUNNETCONT" localSheetId="4">#REF!</definedName>
    <definedName name="MAJUNNETCONT" localSheetId="5">#REF!</definedName>
    <definedName name="MAJUNNETCONT">#REF!</definedName>
    <definedName name="MAJUNSTEAM" localSheetId="4">#REF!</definedName>
    <definedName name="MAJUNSTEAM" localSheetId="5">#REF!</definedName>
    <definedName name="MAJUNSTEAM">#REF!</definedName>
    <definedName name="MAJUNTAX" localSheetId="4">#REF!</definedName>
    <definedName name="MAJUNTAX" localSheetId="5">#REF!</definedName>
    <definedName name="MAJUNTAX">#REF!</definedName>
    <definedName name="MAJUNTO" localSheetId="4">#REF!</definedName>
    <definedName name="MAJUNTO" localSheetId="5">#REF!</definedName>
    <definedName name="MAJUNTO">#REF!</definedName>
    <definedName name="MAJUNWHEEL" localSheetId="4">#REF!</definedName>
    <definedName name="MAJUNWHEEL" localSheetId="5">#REF!</definedName>
    <definedName name="MAJUNWHEEL">#REF!</definedName>
    <definedName name="MAMARCAP" localSheetId="4">#REF!</definedName>
    <definedName name="MAMARCAP" localSheetId="5">#REF!</definedName>
    <definedName name="MAMARCAP">#REF!</definedName>
    <definedName name="MAMARCO" localSheetId="4">#REF!</definedName>
    <definedName name="MAMARCO" localSheetId="5">#REF!</definedName>
    <definedName name="MAMARCO">#REF!</definedName>
    <definedName name="MAMARCOAL" localSheetId="4">#REF!</definedName>
    <definedName name="MAMARCOAL" localSheetId="5">#REF!</definedName>
    <definedName name="MAMARCOAL">#REF!</definedName>
    <definedName name="MAMARDA" localSheetId="4">#REF!</definedName>
    <definedName name="MAMARDA" localSheetId="5">#REF!</definedName>
    <definedName name="MAMARDA">#REF!</definedName>
    <definedName name="MAMARDEP" localSheetId="4">#REF!</definedName>
    <definedName name="MAMARDEP" localSheetId="5">#REF!</definedName>
    <definedName name="MAMARDEP">#REF!</definedName>
    <definedName name="MAMAREOS" localSheetId="4">#REF!</definedName>
    <definedName name="MAMAREOS" localSheetId="5">#REF!</definedName>
    <definedName name="MAMAREOS">#REF!</definedName>
    <definedName name="MAMAREQ" localSheetId="4">#REF!</definedName>
    <definedName name="MAMAREQ" localSheetId="5">#REF!</definedName>
    <definedName name="MAMAREQ">#REF!</definedName>
    <definedName name="MAMARIAT" localSheetId="4">#REF!</definedName>
    <definedName name="MAMARIAT" localSheetId="5">#REF!</definedName>
    <definedName name="MAMARIAT">#REF!</definedName>
    <definedName name="MAMARIBIT" localSheetId="4">#REF!</definedName>
    <definedName name="MAMARIBIT" localSheetId="5">#REF!</definedName>
    <definedName name="MAMARIBIT">#REF!</definedName>
    <definedName name="MAMARINT" localSheetId="4">#REF!</definedName>
    <definedName name="MAMARINT" localSheetId="5">#REF!</definedName>
    <definedName name="MAMARINT">#REF!</definedName>
    <definedName name="MAMARISN" localSheetId="4">#REF!</definedName>
    <definedName name="MAMARISN" localSheetId="5">#REF!</definedName>
    <definedName name="MAMARISN">#REF!</definedName>
    <definedName name="MAMARNETCONT" localSheetId="4">#REF!</definedName>
    <definedName name="MAMARNETCONT" localSheetId="5">#REF!</definedName>
    <definedName name="MAMARNETCONT">#REF!</definedName>
    <definedName name="MAMARSTEAM" localSheetId="4">#REF!</definedName>
    <definedName name="MAMARSTEAM" localSheetId="5">#REF!</definedName>
    <definedName name="MAMARSTEAM">#REF!</definedName>
    <definedName name="MAMARTAX" localSheetId="4">#REF!</definedName>
    <definedName name="MAMARTAX" localSheetId="5">#REF!</definedName>
    <definedName name="MAMARTAX">#REF!</definedName>
    <definedName name="MAMARTO" localSheetId="4">#REF!</definedName>
    <definedName name="MAMARTO" localSheetId="5">#REF!</definedName>
    <definedName name="MAMARTO">#REF!</definedName>
    <definedName name="MAMARWHEEL" localSheetId="4">#REF!</definedName>
    <definedName name="MAMARWHEEL" localSheetId="5">#REF!</definedName>
    <definedName name="MAMARWHEEL">#REF!</definedName>
    <definedName name="MAMAYCAP" localSheetId="4">#REF!</definedName>
    <definedName name="MAMAYCAP" localSheetId="5">#REF!</definedName>
    <definedName name="MAMAYCAP">#REF!</definedName>
    <definedName name="MAMAYCO" localSheetId="4">#REF!</definedName>
    <definedName name="MAMAYCO" localSheetId="5">#REF!</definedName>
    <definedName name="MAMAYCO">#REF!</definedName>
    <definedName name="MAMAYCOAL" localSheetId="4">#REF!</definedName>
    <definedName name="MAMAYCOAL" localSheetId="5">#REF!</definedName>
    <definedName name="MAMAYCOAL">#REF!</definedName>
    <definedName name="MAMAYDA" localSheetId="4">#REF!</definedName>
    <definedName name="MAMAYDA" localSheetId="5">#REF!</definedName>
    <definedName name="MAMAYDA">#REF!</definedName>
    <definedName name="MAMAYDEP" localSheetId="4">#REF!</definedName>
    <definedName name="MAMAYDEP" localSheetId="5">#REF!</definedName>
    <definedName name="MAMAYDEP">#REF!</definedName>
    <definedName name="MAMAYEOS" localSheetId="4">#REF!</definedName>
    <definedName name="MAMAYEOS" localSheetId="5">#REF!</definedName>
    <definedName name="MAMAYEOS">#REF!</definedName>
    <definedName name="MAMAYEQ" localSheetId="4">#REF!</definedName>
    <definedName name="MAMAYEQ" localSheetId="5">#REF!</definedName>
    <definedName name="MAMAYEQ">#REF!</definedName>
    <definedName name="MAMAYIAT" localSheetId="4">#REF!</definedName>
    <definedName name="MAMAYIAT" localSheetId="5">#REF!</definedName>
    <definedName name="MAMAYIAT">#REF!</definedName>
    <definedName name="MAMAYIBIT" localSheetId="4">#REF!</definedName>
    <definedName name="MAMAYIBIT" localSheetId="5">#REF!</definedName>
    <definedName name="MAMAYIBIT">#REF!</definedName>
    <definedName name="MAMAYINT" localSheetId="4">#REF!</definedName>
    <definedName name="MAMAYINT" localSheetId="5">#REF!</definedName>
    <definedName name="MAMAYINT">#REF!</definedName>
    <definedName name="MAMAYISN" localSheetId="4">#REF!</definedName>
    <definedName name="MAMAYISN" localSheetId="5">#REF!</definedName>
    <definedName name="MAMAYISN">#REF!</definedName>
    <definedName name="MAMAYNETCONT" localSheetId="4">#REF!</definedName>
    <definedName name="MAMAYNETCONT" localSheetId="5">#REF!</definedName>
    <definedName name="MAMAYNETCONT">#REF!</definedName>
    <definedName name="MAMAYSTEAM" localSheetId="4">#REF!</definedName>
    <definedName name="MAMAYSTEAM" localSheetId="5">#REF!</definedName>
    <definedName name="MAMAYSTEAM">#REF!</definedName>
    <definedName name="MAMAYTAX" localSheetId="4">#REF!</definedName>
    <definedName name="MAMAYTAX" localSheetId="5">#REF!</definedName>
    <definedName name="MAMAYTAX">#REF!</definedName>
    <definedName name="MAMAYTO" localSheetId="4">#REF!</definedName>
    <definedName name="MAMAYTO" localSheetId="5">#REF!</definedName>
    <definedName name="MAMAYTO">#REF!</definedName>
    <definedName name="MAMAYWHEEL" localSheetId="4">#REF!</definedName>
    <definedName name="MAMAYWHEEL" localSheetId="5">#REF!</definedName>
    <definedName name="MAMAYWHEEL">#REF!</definedName>
    <definedName name="MAMIAPR" localSheetId="4">#REF!</definedName>
    <definedName name="MAMIAPR" localSheetId="5">#REF!</definedName>
    <definedName name="MAMIAPR">#REF!</definedName>
    <definedName name="MAMIAUG" localSheetId="4">#REF!</definedName>
    <definedName name="MAMIAUG" localSheetId="5">#REF!</definedName>
    <definedName name="MAMIAUG">#REF!</definedName>
    <definedName name="MAMIDEC" localSheetId="4">#REF!</definedName>
    <definedName name="MAMIDEC" localSheetId="5">#REF!</definedName>
    <definedName name="MAMIDEC">#REF!</definedName>
    <definedName name="MAMIFEB" localSheetId="4">#REF!</definedName>
    <definedName name="MAMIFEB" localSheetId="5">#REF!</definedName>
    <definedName name="MAMIFEB">#REF!</definedName>
    <definedName name="MAMIJAN" localSheetId="4">#REF!</definedName>
    <definedName name="MAMIJAN" localSheetId="5">#REF!</definedName>
    <definedName name="MAMIJAN">#REF!</definedName>
    <definedName name="MAMIJUL" localSheetId="4">#REF!</definedName>
    <definedName name="MAMIJUL" localSheetId="5">#REF!</definedName>
    <definedName name="MAMIJUL">#REF!</definedName>
    <definedName name="MAMIJUN" localSheetId="4">#REF!</definedName>
    <definedName name="MAMIJUN" localSheetId="5">#REF!</definedName>
    <definedName name="MAMIJUN">#REF!</definedName>
    <definedName name="MAMIMAR" localSheetId="4">#REF!</definedName>
    <definedName name="MAMIMAR" localSheetId="5">#REF!</definedName>
    <definedName name="MAMIMAR">#REF!</definedName>
    <definedName name="MAMIMAY" localSheetId="4">#REF!</definedName>
    <definedName name="MAMIMAY" localSheetId="5">#REF!</definedName>
    <definedName name="MAMIMAY">#REF!</definedName>
    <definedName name="MAMINOV" localSheetId="4">#REF!</definedName>
    <definedName name="MAMINOV" localSheetId="5">#REF!</definedName>
    <definedName name="MAMINOV">#REF!</definedName>
    <definedName name="MAMIOCT" localSheetId="4">#REF!</definedName>
    <definedName name="MAMIOCT" localSheetId="5">#REF!</definedName>
    <definedName name="MAMIOCT">#REF!</definedName>
    <definedName name="MAMISEP" localSheetId="4">#REF!</definedName>
    <definedName name="MAMISEP" localSheetId="5">#REF!</definedName>
    <definedName name="MAMISEP">#REF!</definedName>
    <definedName name="MAND">[4]vinc!$F$1:$F$65536</definedName>
    <definedName name="MANOVCAP" localSheetId="4">#REF!</definedName>
    <definedName name="MANOVCAP" localSheetId="5">#REF!</definedName>
    <definedName name="MANOVCAP">#REF!</definedName>
    <definedName name="MANOVCO" localSheetId="4">#REF!</definedName>
    <definedName name="MANOVCO" localSheetId="5">#REF!</definedName>
    <definedName name="MANOVCO">#REF!</definedName>
    <definedName name="MANOVCOAL" localSheetId="4">#REF!</definedName>
    <definedName name="MANOVCOAL" localSheetId="5">#REF!</definedName>
    <definedName name="MANOVCOAL">#REF!</definedName>
    <definedName name="MANOVDA" localSheetId="4">#REF!</definedName>
    <definedName name="MANOVDA" localSheetId="5">#REF!</definedName>
    <definedName name="MANOVDA">#REF!</definedName>
    <definedName name="MANOVDEP" localSheetId="4">#REF!</definedName>
    <definedName name="MANOVDEP" localSheetId="5">#REF!</definedName>
    <definedName name="MANOVDEP">#REF!</definedName>
    <definedName name="MANOVEOS" localSheetId="4">#REF!</definedName>
    <definedName name="MANOVEOS" localSheetId="5">#REF!</definedName>
    <definedName name="MANOVEOS">#REF!</definedName>
    <definedName name="MANOVEQ" localSheetId="4">#REF!</definedName>
    <definedName name="MANOVEQ" localSheetId="5">#REF!</definedName>
    <definedName name="MANOVEQ">#REF!</definedName>
    <definedName name="MANOVIAT" localSheetId="4">#REF!</definedName>
    <definedName name="MANOVIAT" localSheetId="5">#REF!</definedName>
    <definedName name="MANOVIAT">#REF!</definedName>
    <definedName name="MANOVIBIT" localSheetId="4">#REF!</definedName>
    <definedName name="MANOVIBIT" localSheetId="5">#REF!</definedName>
    <definedName name="MANOVIBIT">#REF!</definedName>
    <definedName name="MANOVINT" localSheetId="4">#REF!</definedName>
    <definedName name="MANOVINT" localSheetId="5">#REF!</definedName>
    <definedName name="MANOVINT">#REF!</definedName>
    <definedName name="MANOVISN" localSheetId="4">#REF!</definedName>
    <definedName name="MANOVISN" localSheetId="5">#REF!</definedName>
    <definedName name="MANOVISN">#REF!</definedName>
    <definedName name="MANOVNETCONT" localSheetId="4">#REF!</definedName>
    <definedName name="MANOVNETCONT" localSheetId="5">#REF!</definedName>
    <definedName name="MANOVNETCONT">#REF!</definedName>
    <definedName name="MANOVSTEAM" localSheetId="4">#REF!</definedName>
    <definedName name="MANOVSTEAM" localSheetId="5">#REF!</definedName>
    <definedName name="MANOVSTEAM">#REF!</definedName>
    <definedName name="MANOVTAX" localSheetId="4">#REF!</definedName>
    <definedName name="MANOVTAX" localSheetId="5">#REF!</definedName>
    <definedName name="MANOVTAX">#REF!</definedName>
    <definedName name="MANOVTO" localSheetId="4">#REF!</definedName>
    <definedName name="MANOVTO" localSheetId="5">#REF!</definedName>
    <definedName name="MANOVTO">#REF!</definedName>
    <definedName name="MANOVWHEEL" localSheetId="4">#REF!</definedName>
    <definedName name="MANOVWHEEL" localSheetId="5">#REF!</definedName>
    <definedName name="MANOVWHEEL">#REF!</definedName>
    <definedName name="MANUAL" localSheetId="4">#REF!</definedName>
    <definedName name="MANUAL" localSheetId="5">#REF!</definedName>
    <definedName name="MANUAL">#REF!</definedName>
    <definedName name="MAOCTCAP" localSheetId="4">#REF!</definedName>
    <definedName name="MAOCTCAP" localSheetId="5">#REF!</definedName>
    <definedName name="MAOCTCAP">#REF!</definedName>
    <definedName name="MAOCTCO" localSheetId="4">#REF!</definedName>
    <definedName name="MAOCTCO" localSheetId="5">#REF!</definedName>
    <definedName name="MAOCTCO">#REF!</definedName>
    <definedName name="MAOCTCOAL" localSheetId="4">#REF!</definedName>
    <definedName name="MAOCTCOAL" localSheetId="5">#REF!</definedName>
    <definedName name="MAOCTCOAL">#REF!</definedName>
    <definedName name="MAOCTDA" localSheetId="4">#REF!</definedName>
    <definedName name="MAOCTDA" localSheetId="5">#REF!</definedName>
    <definedName name="MAOCTDA">#REF!</definedName>
    <definedName name="MAOCTDEP" localSheetId="4">#REF!</definedName>
    <definedName name="MAOCTDEP" localSheetId="5">#REF!</definedName>
    <definedName name="MAOCTDEP">#REF!</definedName>
    <definedName name="MAOCTEOS" localSheetId="4">#REF!</definedName>
    <definedName name="MAOCTEOS" localSheetId="5">#REF!</definedName>
    <definedName name="MAOCTEOS">#REF!</definedName>
    <definedName name="MAOCTEQ" localSheetId="4">#REF!</definedName>
    <definedName name="MAOCTEQ" localSheetId="5">#REF!</definedName>
    <definedName name="MAOCTEQ">#REF!</definedName>
    <definedName name="MAOCTIAT" localSheetId="4">#REF!</definedName>
    <definedName name="MAOCTIAT" localSheetId="5">#REF!</definedName>
    <definedName name="MAOCTIAT">#REF!</definedName>
    <definedName name="MAOCTIBIT" localSheetId="4">#REF!</definedName>
    <definedName name="MAOCTIBIT" localSheetId="5">#REF!</definedName>
    <definedName name="MAOCTIBIT">#REF!</definedName>
    <definedName name="MAOCTINT" localSheetId="4">#REF!</definedName>
    <definedName name="MAOCTINT" localSheetId="5">#REF!</definedName>
    <definedName name="MAOCTINT">#REF!</definedName>
    <definedName name="MAOCTISN" localSheetId="4">#REF!</definedName>
    <definedName name="MAOCTISN" localSheetId="5">#REF!</definedName>
    <definedName name="MAOCTISN">#REF!</definedName>
    <definedName name="MAOCTNETCONT" localSheetId="4">#REF!</definedName>
    <definedName name="MAOCTNETCONT" localSheetId="5">#REF!</definedName>
    <definedName name="MAOCTNETCONT">#REF!</definedName>
    <definedName name="MAOCTSTEAM" localSheetId="4">#REF!</definedName>
    <definedName name="MAOCTSTEAM" localSheetId="5">#REF!</definedName>
    <definedName name="MAOCTSTEAM">#REF!</definedName>
    <definedName name="MAOCTTAX" localSheetId="4">#REF!</definedName>
    <definedName name="MAOCTTAX" localSheetId="5">#REF!</definedName>
    <definedName name="MAOCTTAX">#REF!</definedName>
    <definedName name="MAOCTTO" localSheetId="4">#REF!</definedName>
    <definedName name="MAOCTTO" localSheetId="5">#REF!</definedName>
    <definedName name="MAOCTTO">#REF!</definedName>
    <definedName name="MAOCTWHEEL" localSheetId="4">#REF!</definedName>
    <definedName name="MAOCTWHEEL" localSheetId="5">#REF!</definedName>
    <definedName name="MAOCTWHEEL">#REF!</definedName>
    <definedName name="MARCO" localSheetId="4">#REF!</definedName>
    <definedName name="MARCO" localSheetId="5">#REF!</definedName>
    <definedName name="MARCO">#REF!</definedName>
    <definedName name="março" localSheetId="4">#REF!</definedName>
    <definedName name="março" localSheetId="5">#REF!</definedName>
    <definedName name="março">#REF!</definedName>
    <definedName name="MARCOFI" localSheetId="4">#REF!</definedName>
    <definedName name="MARCOFI" localSheetId="5">#REF!</definedName>
    <definedName name="MARCOFI">#REF!</definedName>
    <definedName name="margem_ct" localSheetId="4">#REF!</definedName>
    <definedName name="margem_ct" localSheetId="5">#REF!</definedName>
    <definedName name="margem_ct">#REF!</definedName>
    <definedName name="MARGIN" localSheetId="4">#REF!</definedName>
    <definedName name="MARGIN" localSheetId="5">#REF!</definedName>
    <definedName name="MARGIN">#REF!</definedName>
    <definedName name="MarL3" localSheetId="4">#REF!</definedName>
    <definedName name="MarL3" localSheetId="5">#REF!</definedName>
    <definedName name="MarL3">#REF!</definedName>
    <definedName name="MarL4" localSheetId="4">#REF!</definedName>
    <definedName name="MarL4" localSheetId="5">#REF!</definedName>
    <definedName name="MarL4">#REF!</definedName>
    <definedName name="MarL5" localSheetId="4">#REF!</definedName>
    <definedName name="MarL5" localSheetId="5">#REF!</definedName>
    <definedName name="MarL5">#REF!</definedName>
    <definedName name="MARLI">[41]AESMES!$A$6:$B$8</definedName>
    <definedName name="MarNI1" localSheetId="4">#REF!</definedName>
    <definedName name="MarNI1" localSheetId="5">#REF!</definedName>
    <definedName name="MarNI1">#REF!</definedName>
    <definedName name="MarNI2" localSheetId="4">#REF!</definedName>
    <definedName name="MarNI2" localSheetId="5">#REF!</definedName>
    <definedName name="MarNI2">#REF!</definedName>
    <definedName name="MarNI3" localSheetId="4">#REF!</definedName>
    <definedName name="MarNI3" localSheetId="5">#REF!</definedName>
    <definedName name="MarNI3">#REF!</definedName>
    <definedName name="MarNI4" localSheetId="4">#REF!</definedName>
    <definedName name="MarNI4" localSheetId="5">#REF!</definedName>
    <definedName name="MarNI4">#REF!</definedName>
    <definedName name="MarNI5" localSheetId="4">#REF!</definedName>
    <definedName name="MarNI5" localSheetId="5">#REF!</definedName>
    <definedName name="MarNI5">#REF!</definedName>
    <definedName name="MASEPCAP" localSheetId="4">#REF!</definedName>
    <definedName name="MASEPCAP" localSheetId="5">#REF!</definedName>
    <definedName name="MASEPCAP">#REF!</definedName>
    <definedName name="MASEPCO" localSheetId="4">#REF!</definedName>
    <definedName name="MASEPCO" localSheetId="5">#REF!</definedName>
    <definedName name="MASEPCO">#REF!</definedName>
    <definedName name="MASEPCOAL" localSheetId="4">#REF!</definedName>
    <definedName name="MASEPCOAL" localSheetId="5">#REF!</definedName>
    <definedName name="MASEPCOAL">#REF!</definedName>
    <definedName name="MASEPDA" localSheetId="4">#REF!</definedName>
    <definedName name="MASEPDA" localSheetId="5">#REF!</definedName>
    <definedName name="MASEPDA">#REF!</definedName>
    <definedName name="MASEPDEP" localSheetId="4">#REF!</definedName>
    <definedName name="MASEPDEP" localSheetId="5">#REF!</definedName>
    <definedName name="MASEPDEP">#REF!</definedName>
    <definedName name="MASEPEOS" localSheetId="4">#REF!</definedName>
    <definedName name="MASEPEOS" localSheetId="5">#REF!</definedName>
    <definedName name="MASEPEOS">#REF!</definedName>
    <definedName name="MASEPEQ" localSheetId="4">#REF!</definedName>
    <definedName name="MASEPEQ" localSheetId="5">#REF!</definedName>
    <definedName name="MASEPEQ">#REF!</definedName>
    <definedName name="MASEPIAT" localSheetId="4">#REF!</definedName>
    <definedName name="MASEPIAT" localSheetId="5">#REF!</definedName>
    <definedName name="MASEPIAT">#REF!</definedName>
    <definedName name="MASEPIBIT" localSheetId="4">#REF!</definedName>
    <definedName name="MASEPIBIT" localSheetId="5">#REF!</definedName>
    <definedName name="MASEPIBIT">#REF!</definedName>
    <definedName name="MASEPINT" localSheetId="4">#REF!</definedName>
    <definedName name="MASEPINT" localSheetId="5">#REF!</definedName>
    <definedName name="MASEPINT">#REF!</definedName>
    <definedName name="MASEPISN" localSheetId="4">#REF!</definedName>
    <definedName name="MASEPISN" localSheetId="5">#REF!</definedName>
    <definedName name="MASEPISN">#REF!</definedName>
    <definedName name="MASEPNETCONT" localSheetId="4">#REF!</definedName>
    <definedName name="MASEPNETCONT" localSheetId="5">#REF!</definedName>
    <definedName name="MASEPNETCONT">#REF!</definedName>
    <definedName name="MASEPSTEAM" localSheetId="4">#REF!</definedName>
    <definedName name="MASEPSTEAM" localSheetId="5">#REF!</definedName>
    <definedName name="MASEPSTEAM">#REF!</definedName>
    <definedName name="MASEPTAX" localSheetId="4">#REF!</definedName>
    <definedName name="MASEPTAX" localSheetId="5">#REF!</definedName>
    <definedName name="MASEPTAX">#REF!</definedName>
    <definedName name="MASEPTO" localSheetId="4">#REF!</definedName>
    <definedName name="MASEPTO" localSheetId="5">#REF!</definedName>
    <definedName name="MASEPTO">#REF!</definedName>
    <definedName name="MASEPWHEEL" localSheetId="4">#REF!</definedName>
    <definedName name="MASEPWHEEL" localSheetId="5">#REF!</definedName>
    <definedName name="MASEPWHEEL">#REF!</definedName>
    <definedName name="MatrizPlantekW" localSheetId="4">#REF!</definedName>
    <definedName name="MatrizPlantekW" localSheetId="5">#REF!</definedName>
    <definedName name="MatrizPlantekW">#REF!</definedName>
    <definedName name="MatrizPlanteMWh" localSheetId="4">#REF!</definedName>
    <definedName name="MatrizPlanteMWh" localSheetId="5">#REF!</definedName>
    <definedName name="MatrizPlanteMWh">#REF!</definedName>
    <definedName name="MayL3" localSheetId="4">#REF!</definedName>
    <definedName name="MayL3" localSheetId="5">#REF!</definedName>
    <definedName name="MayL3">#REF!</definedName>
    <definedName name="MayL4" localSheetId="4">#REF!</definedName>
    <definedName name="MayL4" localSheetId="5">#REF!</definedName>
    <definedName name="MayL4">#REF!</definedName>
    <definedName name="MayL5" localSheetId="4">#REF!</definedName>
    <definedName name="MayL5" localSheetId="5">#REF!</definedName>
    <definedName name="MayL5">#REF!</definedName>
    <definedName name="MayNI1" localSheetId="4">#REF!</definedName>
    <definedName name="MayNI1" localSheetId="5">#REF!</definedName>
    <definedName name="MayNI1">#REF!</definedName>
    <definedName name="MayNI2" localSheetId="4">#REF!</definedName>
    <definedName name="MayNI2" localSheetId="5">#REF!</definedName>
    <definedName name="MayNI2">#REF!</definedName>
    <definedName name="MayNI3" localSheetId="4">#REF!</definedName>
    <definedName name="MayNI3" localSheetId="5">#REF!</definedName>
    <definedName name="MayNI3">#REF!</definedName>
    <definedName name="MayNI4" localSheetId="4">#REF!</definedName>
    <definedName name="MayNI4" localSheetId="5">#REF!</definedName>
    <definedName name="MayNI4">#REF!</definedName>
    <definedName name="MayNI5" localSheetId="4">#REF!</definedName>
    <definedName name="MayNI5" localSheetId="5">#REF!</definedName>
    <definedName name="MayNI5">#REF!</definedName>
    <definedName name="MAYREVBUD" localSheetId="4">#REF!</definedName>
    <definedName name="MAYREVBUD" localSheetId="5">#REF!</definedName>
    <definedName name="MAYREVBUD">#REF!</definedName>
    <definedName name="MBAPRBANKINT" localSheetId="4">#REF!</definedName>
    <definedName name="MBAPRBANKINT" localSheetId="5">#REF!</definedName>
    <definedName name="MBAPRBANKINT">#REF!</definedName>
    <definedName name="MBAPRCAP" localSheetId="4">#REF!</definedName>
    <definedName name="MBAPRCAP" localSheetId="5">#REF!</definedName>
    <definedName name="MBAPRCAP">#REF!</definedName>
    <definedName name="MBAPRCO" localSheetId="4">#REF!</definedName>
    <definedName name="MBAPRCO" localSheetId="5">#REF!</definedName>
    <definedName name="MBAPRCO">#REF!</definedName>
    <definedName name="MBAPRCOAL" localSheetId="4">#REF!</definedName>
    <definedName name="MBAPRCOAL" localSheetId="5">#REF!</definedName>
    <definedName name="MBAPRCOAL">#REF!</definedName>
    <definedName name="MBAPRDA" localSheetId="4">#REF!</definedName>
    <definedName name="MBAPRDA" localSheetId="5">#REF!</definedName>
    <definedName name="MBAPRDA">#REF!</definedName>
    <definedName name="MBAPRDEP" localSheetId="4">#REF!</definedName>
    <definedName name="MBAPRDEP" localSheetId="5">#REF!</definedName>
    <definedName name="MBAPRDEP">#REF!</definedName>
    <definedName name="MBAPREOS" localSheetId="4">#REF!</definedName>
    <definedName name="MBAPREOS" localSheetId="5">#REF!</definedName>
    <definedName name="MBAPREOS">#REF!</definedName>
    <definedName name="MBAPREQ" localSheetId="4">#REF!</definedName>
    <definedName name="MBAPREQ" localSheetId="5">#REF!</definedName>
    <definedName name="MBAPREQ">#REF!</definedName>
    <definedName name="MBAPRIAT" localSheetId="4">#REF!</definedName>
    <definedName name="MBAPRIAT" localSheetId="5">#REF!</definedName>
    <definedName name="MBAPRIAT">#REF!</definedName>
    <definedName name="MBAPRIBIT" localSheetId="4">#REF!</definedName>
    <definedName name="MBAPRIBIT" localSheetId="5">#REF!</definedName>
    <definedName name="MBAPRIBIT">#REF!</definedName>
    <definedName name="MBAPRINT" localSheetId="4">#REF!</definedName>
    <definedName name="MBAPRINT" localSheetId="5">#REF!</definedName>
    <definedName name="MBAPRINT">#REF!</definedName>
    <definedName name="MBAPRNETCONT" localSheetId="4">#REF!</definedName>
    <definedName name="MBAPRNETCONT" localSheetId="5">#REF!</definedName>
    <definedName name="MBAPRNETCONT">#REF!</definedName>
    <definedName name="MBAPRSTEAM" localSheetId="4">#REF!</definedName>
    <definedName name="MBAPRSTEAM" localSheetId="5">#REF!</definedName>
    <definedName name="MBAPRSTEAM">#REF!</definedName>
    <definedName name="MBAPRTAX" localSheetId="4">#REF!</definedName>
    <definedName name="MBAPRTAX" localSheetId="5">#REF!</definedName>
    <definedName name="MBAPRTAX">#REF!</definedName>
    <definedName name="MBAPRTO" localSheetId="4">#REF!</definedName>
    <definedName name="MBAPRTO" localSheetId="5">#REF!</definedName>
    <definedName name="MBAPRTO">#REF!</definedName>
    <definedName name="MBAPRWHEEL" localSheetId="4">#REF!</definedName>
    <definedName name="MBAPRWHEEL" localSheetId="5">#REF!</definedName>
    <definedName name="MBAPRWHEEL">#REF!</definedName>
    <definedName name="MBASE" localSheetId="4">#REF!</definedName>
    <definedName name="MBASE" localSheetId="5">#REF!</definedName>
    <definedName name="MBASE">#REF!</definedName>
    <definedName name="MBAUGBANKINT" localSheetId="4">#REF!</definedName>
    <definedName name="MBAUGBANKINT" localSheetId="5">#REF!</definedName>
    <definedName name="MBAUGBANKINT">#REF!</definedName>
    <definedName name="MBAUGCAP" localSheetId="4">#REF!</definedName>
    <definedName name="MBAUGCAP" localSheetId="5">#REF!</definedName>
    <definedName name="MBAUGCAP">#REF!</definedName>
    <definedName name="MBAUGCO" localSheetId="4">#REF!</definedName>
    <definedName name="MBAUGCO" localSheetId="5">#REF!</definedName>
    <definedName name="MBAUGCO">#REF!</definedName>
    <definedName name="MBAUGCOAL" localSheetId="4">#REF!</definedName>
    <definedName name="MBAUGCOAL" localSheetId="5">#REF!</definedName>
    <definedName name="MBAUGCOAL">#REF!</definedName>
    <definedName name="MBAUGDA" localSheetId="4">#REF!</definedName>
    <definedName name="MBAUGDA" localSheetId="5">#REF!</definedName>
    <definedName name="MBAUGDA">#REF!</definedName>
    <definedName name="MBAUGDEP" localSheetId="4">#REF!</definedName>
    <definedName name="MBAUGDEP" localSheetId="5">#REF!</definedName>
    <definedName name="MBAUGDEP">#REF!</definedName>
    <definedName name="MBAUGEOS" localSheetId="4">#REF!</definedName>
    <definedName name="MBAUGEOS" localSheetId="5">#REF!</definedName>
    <definedName name="MBAUGEOS">#REF!</definedName>
    <definedName name="MBAUGEQ" localSheetId="4">#REF!</definedName>
    <definedName name="MBAUGEQ" localSheetId="5">#REF!</definedName>
    <definedName name="MBAUGEQ">#REF!</definedName>
    <definedName name="MBAUGIAT" localSheetId="4">#REF!</definedName>
    <definedName name="MBAUGIAT" localSheetId="5">#REF!</definedName>
    <definedName name="MBAUGIAT">#REF!</definedName>
    <definedName name="MBAUGIBIT" localSheetId="4">#REF!</definedName>
    <definedName name="MBAUGIBIT" localSheetId="5">#REF!</definedName>
    <definedName name="MBAUGIBIT">#REF!</definedName>
    <definedName name="MBAUGINT" localSheetId="4">#REF!</definedName>
    <definedName name="MBAUGINT" localSheetId="5">#REF!</definedName>
    <definedName name="MBAUGINT">#REF!</definedName>
    <definedName name="MBAUGNETCONT" localSheetId="4">#REF!</definedName>
    <definedName name="MBAUGNETCONT" localSheetId="5">#REF!</definedName>
    <definedName name="MBAUGNETCONT">#REF!</definedName>
    <definedName name="MBAUGSTEAM" localSheetId="4">#REF!</definedName>
    <definedName name="MBAUGSTEAM" localSheetId="5">#REF!</definedName>
    <definedName name="MBAUGSTEAM">#REF!</definedName>
    <definedName name="MBAUGTAX" localSheetId="4">#REF!</definedName>
    <definedName name="MBAUGTAX" localSheetId="5">#REF!</definedName>
    <definedName name="MBAUGTAX">#REF!</definedName>
    <definedName name="MBAUGTO" localSheetId="4">#REF!</definedName>
    <definedName name="MBAUGTO" localSheetId="5">#REF!</definedName>
    <definedName name="MBAUGTO">#REF!</definedName>
    <definedName name="MBAUGWHEEL" localSheetId="4">#REF!</definedName>
    <definedName name="MBAUGWHEEL" localSheetId="5">#REF!</definedName>
    <definedName name="MBAUGWHEEL">#REF!</definedName>
    <definedName name="MBDECBANKINT" localSheetId="4">#REF!</definedName>
    <definedName name="MBDECBANKINT" localSheetId="5">#REF!</definedName>
    <definedName name="MBDECBANKINT">#REF!</definedName>
    <definedName name="MBDECCAP" localSheetId="4">#REF!</definedName>
    <definedName name="MBDECCAP" localSheetId="5">#REF!</definedName>
    <definedName name="MBDECCAP">#REF!</definedName>
    <definedName name="MBDECCO" localSheetId="4">#REF!</definedName>
    <definedName name="MBDECCO" localSheetId="5">#REF!</definedName>
    <definedName name="MBDECCO">#REF!</definedName>
    <definedName name="MBDECCOAL" localSheetId="4">#REF!</definedName>
    <definedName name="MBDECCOAL" localSheetId="5">#REF!</definedName>
    <definedName name="MBDECCOAL">#REF!</definedName>
    <definedName name="MBDECDA" localSheetId="4">#REF!</definedName>
    <definedName name="MBDECDA" localSheetId="5">#REF!</definedName>
    <definedName name="MBDECDA">#REF!</definedName>
    <definedName name="MBDECDEP" localSheetId="4">#REF!</definedName>
    <definedName name="MBDECDEP" localSheetId="5">#REF!</definedName>
    <definedName name="MBDECDEP">#REF!</definedName>
    <definedName name="MBDECEOS" localSheetId="4">#REF!</definedName>
    <definedName name="MBDECEOS" localSheetId="5">#REF!</definedName>
    <definedName name="MBDECEOS">#REF!</definedName>
    <definedName name="MBDECEQ" localSheetId="4">#REF!</definedName>
    <definedName name="MBDECEQ" localSheetId="5">#REF!</definedName>
    <definedName name="MBDECEQ">#REF!</definedName>
    <definedName name="MBDECIAT" localSheetId="4">#REF!</definedName>
    <definedName name="MBDECIAT" localSheetId="5">#REF!</definedName>
    <definedName name="MBDECIAT">#REF!</definedName>
    <definedName name="MBDECIBIT" localSheetId="4">#REF!</definedName>
    <definedName name="MBDECIBIT" localSheetId="5">#REF!</definedName>
    <definedName name="MBDECIBIT">#REF!</definedName>
    <definedName name="MBDECINT" localSheetId="4">#REF!</definedName>
    <definedName name="MBDECINT" localSheetId="5">#REF!</definedName>
    <definedName name="MBDECINT">#REF!</definedName>
    <definedName name="MBDECNETCONT" localSheetId="4">#REF!</definedName>
    <definedName name="MBDECNETCONT" localSheetId="5">#REF!</definedName>
    <definedName name="MBDECNETCONT">#REF!</definedName>
    <definedName name="MBDECSTEAM" localSheetId="4">#REF!</definedName>
    <definedName name="MBDECSTEAM" localSheetId="5">#REF!</definedName>
    <definedName name="MBDECSTEAM">#REF!</definedName>
    <definedName name="MBDECTAX" localSheetId="4">#REF!</definedName>
    <definedName name="MBDECTAX" localSheetId="5">#REF!</definedName>
    <definedName name="MBDECTAX">#REF!</definedName>
    <definedName name="MBDECTO" localSheetId="4">#REF!</definedName>
    <definedName name="MBDECTO" localSheetId="5">#REF!</definedName>
    <definedName name="MBDECTO">#REF!</definedName>
    <definedName name="MBDECWHEEL" localSheetId="4">#REF!</definedName>
    <definedName name="MBDECWHEEL" localSheetId="5">#REF!</definedName>
    <definedName name="MBDECWHEEL">#REF!</definedName>
    <definedName name="MBFEBBANKINT" localSheetId="4">#REF!</definedName>
    <definedName name="MBFEBBANKINT" localSheetId="5">#REF!</definedName>
    <definedName name="MBFEBBANKINT">#REF!</definedName>
    <definedName name="MBFEBCAP" localSheetId="4">#REF!</definedName>
    <definedName name="MBFEBCAP" localSheetId="5">#REF!</definedName>
    <definedName name="MBFEBCAP">#REF!</definedName>
    <definedName name="MBFEBCO" localSheetId="4">#REF!</definedName>
    <definedName name="MBFEBCO" localSheetId="5">#REF!</definedName>
    <definedName name="MBFEBCO">#REF!</definedName>
    <definedName name="MBFEBCOAL" localSheetId="4">#REF!</definedName>
    <definedName name="MBFEBCOAL" localSheetId="5">#REF!</definedName>
    <definedName name="MBFEBCOAL">#REF!</definedName>
    <definedName name="MBFEBDA" localSheetId="4">#REF!</definedName>
    <definedName name="MBFEBDA" localSheetId="5">#REF!</definedName>
    <definedName name="MBFEBDA">#REF!</definedName>
    <definedName name="MBFEBDEP" localSheetId="4">#REF!</definedName>
    <definedName name="MBFEBDEP" localSheetId="5">#REF!</definedName>
    <definedName name="MBFEBDEP">#REF!</definedName>
    <definedName name="MBFEBEOS" localSheetId="4">#REF!</definedName>
    <definedName name="MBFEBEOS" localSheetId="5">#REF!</definedName>
    <definedName name="MBFEBEOS">#REF!</definedName>
    <definedName name="MBFEBEQ" localSheetId="4">#REF!</definedName>
    <definedName name="MBFEBEQ" localSheetId="5">#REF!</definedName>
    <definedName name="MBFEBEQ">#REF!</definedName>
    <definedName name="MBFEBIAT" localSheetId="4">#REF!</definedName>
    <definedName name="MBFEBIAT" localSheetId="5">#REF!</definedName>
    <definedName name="MBFEBIAT">#REF!</definedName>
    <definedName name="MBFEBIBIT" localSheetId="4">#REF!</definedName>
    <definedName name="MBFEBIBIT" localSheetId="5">#REF!</definedName>
    <definedName name="MBFEBIBIT">#REF!</definedName>
    <definedName name="MBFEBINT" localSheetId="4">#REF!</definedName>
    <definedName name="MBFEBINT" localSheetId="5">#REF!</definedName>
    <definedName name="MBFEBINT">#REF!</definedName>
    <definedName name="MBFEBNETCONT" localSheetId="4">#REF!</definedName>
    <definedName name="MBFEBNETCONT" localSheetId="5">#REF!</definedName>
    <definedName name="MBFEBNETCONT">#REF!</definedName>
    <definedName name="MBFEBSTEAM" localSheetId="4">#REF!</definedName>
    <definedName name="MBFEBSTEAM" localSheetId="5">#REF!</definedName>
    <definedName name="MBFEBSTEAM">#REF!</definedName>
    <definedName name="MBFEBTAX" localSheetId="4">#REF!</definedName>
    <definedName name="MBFEBTAX" localSheetId="5">#REF!</definedName>
    <definedName name="MBFEBTAX">#REF!</definedName>
    <definedName name="MBFEBTO" localSheetId="4">#REF!</definedName>
    <definedName name="MBFEBTO" localSheetId="5">#REF!</definedName>
    <definedName name="MBFEBTO">#REF!</definedName>
    <definedName name="MBFEBWHEEL" localSheetId="4">#REF!</definedName>
    <definedName name="MBFEBWHEEL" localSheetId="5">#REF!</definedName>
    <definedName name="MBFEBWHEEL">#REF!</definedName>
    <definedName name="MBISNAPR" localSheetId="4">#REF!</definedName>
    <definedName name="MBISNAPR" localSheetId="5">#REF!</definedName>
    <definedName name="MBISNAPR">#REF!</definedName>
    <definedName name="MBISNAUG" localSheetId="4">#REF!</definedName>
    <definedName name="MBISNAUG" localSheetId="5">#REF!</definedName>
    <definedName name="MBISNAUG">#REF!</definedName>
    <definedName name="MBISNDEC" localSheetId="4">#REF!</definedName>
    <definedName name="MBISNDEC" localSheetId="5">#REF!</definedName>
    <definedName name="MBISNDEC">#REF!</definedName>
    <definedName name="MBISNFEB" localSheetId="4">#REF!</definedName>
    <definedName name="MBISNFEB" localSheetId="5">#REF!</definedName>
    <definedName name="MBISNFEB">#REF!</definedName>
    <definedName name="MBISNJAN" localSheetId="4">#REF!</definedName>
    <definedName name="MBISNJAN" localSheetId="5">#REF!</definedName>
    <definedName name="MBISNJAN">#REF!</definedName>
    <definedName name="MBISNJUL" localSheetId="4">#REF!</definedName>
    <definedName name="MBISNJUL" localSheetId="5">#REF!</definedName>
    <definedName name="MBISNJUL">#REF!</definedName>
    <definedName name="MBISNJUN" localSheetId="4">#REF!</definedName>
    <definedName name="MBISNJUN" localSheetId="5">#REF!</definedName>
    <definedName name="MBISNJUN">#REF!</definedName>
    <definedName name="MBISNMAR" localSheetId="4">#REF!</definedName>
    <definedName name="MBISNMAR" localSheetId="5">#REF!</definedName>
    <definedName name="MBISNMAR">#REF!</definedName>
    <definedName name="MBISNMAY" localSheetId="4">#REF!</definedName>
    <definedName name="MBISNMAY" localSheetId="5">#REF!</definedName>
    <definedName name="MBISNMAY">#REF!</definedName>
    <definedName name="MBISNNOV" localSheetId="4">#REF!</definedName>
    <definedName name="MBISNNOV" localSheetId="5">#REF!</definedName>
    <definedName name="MBISNNOV">#REF!</definedName>
    <definedName name="MBISNOCT" localSheetId="4">#REF!</definedName>
    <definedName name="MBISNOCT" localSheetId="5">#REF!</definedName>
    <definedName name="MBISNOCT">#REF!</definedName>
    <definedName name="MBISNSEP" localSheetId="4">#REF!</definedName>
    <definedName name="MBISNSEP" localSheetId="5">#REF!</definedName>
    <definedName name="MBISNSEP">#REF!</definedName>
    <definedName name="MBJANBANKINT" localSheetId="4">#REF!</definedName>
    <definedName name="MBJANBANKINT" localSheetId="5">#REF!</definedName>
    <definedName name="MBJANBANKINT">#REF!</definedName>
    <definedName name="MBJANCAP" localSheetId="4">#REF!</definedName>
    <definedName name="MBJANCAP" localSheetId="5">#REF!</definedName>
    <definedName name="MBJANCAP">#REF!</definedName>
    <definedName name="MBJANCO" localSheetId="4">#REF!</definedName>
    <definedName name="MBJANCO" localSheetId="5">#REF!</definedName>
    <definedName name="MBJANCO">#REF!</definedName>
    <definedName name="MBJANCOAL" localSheetId="4">#REF!</definedName>
    <definedName name="MBJANCOAL" localSheetId="5">#REF!</definedName>
    <definedName name="MBJANCOAL">#REF!</definedName>
    <definedName name="MBJANDA" localSheetId="4">#REF!</definedName>
    <definedName name="MBJANDA" localSheetId="5">#REF!</definedName>
    <definedName name="MBJANDA">#REF!</definedName>
    <definedName name="MBJANDEP" localSheetId="4">#REF!</definedName>
    <definedName name="MBJANDEP" localSheetId="5">#REF!</definedName>
    <definedName name="MBJANDEP">#REF!</definedName>
    <definedName name="MBJANEOS" localSheetId="4">#REF!</definedName>
    <definedName name="MBJANEOS" localSheetId="5">#REF!</definedName>
    <definedName name="MBJANEOS">#REF!</definedName>
    <definedName name="MBJANEQ" localSheetId="4">#REF!</definedName>
    <definedName name="MBJANEQ" localSheetId="5">#REF!</definedName>
    <definedName name="MBJANEQ">#REF!</definedName>
    <definedName name="MBJANIAT" localSheetId="4">#REF!</definedName>
    <definedName name="MBJANIAT" localSheetId="5">#REF!</definedName>
    <definedName name="MBJANIAT">#REF!</definedName>
    <definedName name="MBJANIBIT" localSheetId="4">#REF!</definedName>
    <definedName name="MBJANIBIT" localSheetId="5">#REF!</definedName>
    <definedName name="MBJANIBIT">#REF!</definedName>
    <definedName name="MBJANINT" localSheetId="4">#REF!</definedName>
    <definedName name="MBJANINT" localSheetId="5">#REF!</definedName>
    <definedName name="MBJANINT">#REF!</definedName>
    <definedName name="MBJANNETCONT" localSheetId="4">#REF!</definedName>
    <definedName name="MBJANNETCONT" localSheetId="5">#REF!</definedName>
    <definedName name="MBJANNETCONT">#REF!</definedName>
    <definedName name="MBJANSTEAM" localSheetId="4">#REF!</definedName>
    <definedName name="MBJANSTEAM" localSheetId="5">#REF!</definedName>
    <definedName name="MBJANSTEAM">#REF!</definedName>
    <definedName name="MBJANTAX" localSheetId="4">#REF!</definedName>
    <definedName name="MBJANTAX" localSheetId="5">#REF!</definedName>
    <definedName name="MBJANTAX">#REF!</definedName>
    <definedName name="MBJANWHEEL" localSheetId="4">#REF!</definedName>
    <definedName name="MBJANWHEEL" localSheetId="5">#REF!</definedName>
    <definedName name="MBJANWHEEL">#REF!</definedName>
    <definedName name="MBJULBANKINT" localSheetId="4">#REF!</definedName>
    <definedName name="MBJULBANKINT" localSheetId="5">#REF!</definedName>
    <definedName name="MBJULBANKINT">#REF!</definedName>
    <definedName name="MBJULCAP" localSheetId="4">#REF!</definedName>
    <definedName name="MBJULCAP" localSheetId="5">#REF!</definedName>
    <definedName name="MBJULCAP">#REF!</definedName>
    <definedName name="MBJULCO" localSheetId="4">#REF!</definedName>
    <definedName name="MBJULCO" localSheetId="5">#REF!</definedName>
    <definedName name="MBJULCO">#REF!</definedName>
    <definedName name="MBJULCOAL" localSheetId="4">#REF!</definedName>
    <definedName name="MBJULCOAL" localSheetId="5">#REF!</definedName>
    <definedName name="MBJULCOAL">#REF!</definedName>
    <definedName name="MBJULDA" localSheetId="4">#REF!</definedName>
    <definedName name="MBJULDA" localSheetId="5">#REF!</definedName>
    <definedName name="MBJULDA">#REF!</definedName>
    <definedName name="MBJULDEP" localSheetId="4">#REF!</definedName>
    <definedName name="MBJULDEP" localSheetId="5">#REF!</definedName>
    <definedName name="MBJULDEP">#REF!</definedName>
    <definedName name="MBJULEOS" localSheetId="4">#REF!</definedName>
    <definedName name="MBJULEOS" localSheetId="5">#REF!</definedName>
    <definedName name="MBJULEOS">#REF!</definedName>
    <definedName name="MBJULEQ" localSheetId="4">#REF!</definedName>
    <definedName name="MBJULEQ" localSheetId="5">#REF!</definedName>
    <definedName name="MBJULEQ">#REF!</definedName>
    <definedName name="MBJULIAT" localSheetId="4">#REF!</definedName>
    <definedName name="MBJULIAT" localSheetId="5">#REF!</definedName>
    <definedName name="MBJULIAT">#REF!</definedName>
    <definedName name="MBJULIBIT" localSheetId="4">#REF!</definedName>
    <definedName name="MBJULIBIT" localSheetId="5">#REF!</definedName>
    <definedName name="MBJULIBIT">#REF!</definedName>
    <definedName name="MBJULINT" localSheetId="4">#REF!</definedName>
    <definedName name="MBJULINT" localSheetId="5">#REF!</definedName>
    <definedName name="MBJULINT">#REF!</definedName>
    <definedName name="MBJULNETCONT" localSheetId="4">#REF!</definedName>
    <definedName name="MBJULNETCONT" localSheetId="5">#REF!</definedName>
    <definedName name="MBJULNETCONT">#REF!</definedName>
    <definedName name="MBJULSTEAM" localSheetId="4">#REF!</definedName>
    <definedName name="MBJULSTEAM" localSheetId="5">#REF!</definedName>
    <definedName name="MBJULSTEAM">#REF!</definedName>
    <definedName name="MBJULTAX" localSheetId="4">#REF!</definedName>
    <definedName name="MBJULTAX" localSheetId="5">#REF!</definedName>
    <definedName name="MBJULTAX">#REF!</definedName>
    <definedName name="MBJULTO" localSheetId="4">#REF!</definedName>
    <definedName name="MBJULTO" localSheetId="5">#REF!</definedName>
    <definedName name="MBJULTO">#REF!</definedName>
    <definedName name="MBJULWHEEL" localSheetId="4">#REF!</definedName>
    <definedName name="MBJULWHEEL" localSheetId="5">#REF!</definedName>
    <definedName name="MBJULWHEEL">#REF!</definedName>
    <definedName name="MBJUNBANKINT" localSheetId="4">#REF!</definedName>
    <definedName name="MBJUNBANKINT" localSheetId="5">#REF!</definedName>
    <definedName name="MBJUNBANKINT">#REF!</definedName>
    <definedName name="MBJUNCAP" localSheetId="4">#REF!</definedName>
    <definedName name="MBJUNCAP" localSheetId="5">#REF!</definedName>
    <definedName name="MBJUNCAP">#REF!</definedName>
    <definedName name="MBJUNCO" localSheetId="4">#REF!</definedName>
    <definedName name="MBJUNCO" localSheetId="5">#REF!</definedName>
    <definedName name="MBJUNCO">#REF!</definedName>
    <definedName name="MBJUNCOAL" localSheetId="4">#REF!</definedName>
    <definedName name="MBJUNCOAL" localSheetId="5">#REF!</definedName>
    <definedName name="MBJUNCOAL">#REF!</definedName>
    <definedName name="MBJUNDA" localSheetId="4">#REF!</definedName>
    <definedName name="MBJUNDA" localSheetId="5">#REF!</definedName>
    <definedName name="MBJUNDA">#REF!</definedName>
    <definedName name="MBJUNDEP" localSheetId="4">#REF!</definedName>
    <definedName name="MBJUNDEP" localSheetId="5">#REF!</definedName>
    <definedName name="MBJUNDEP">#REF!</definedName>
    <definedName name="MBJUNEOS" localSheetId="4">#REF!</definedName>
    <definedName name="MBJUNEOS" localSheetId="5">#REF!</definedName>
    <definedName name="MBJUNEOS">#REF!</definedName>
    <definedName name="MBJUNEQ" localSheetId="4">#REF!</definedName>
    <definedName name="MBJUNEQ" localSheetId="5">#REF!</definedName>
    <definedName name="MBJUNEQ">#REF!</definedName>
    <definedName name="MBJUNIAT" localSheetId="4">#REF!</definedName>
    <definedName name="MBJUNIAT" localSheetId="5">#REF!</definedName>
    <definedName name="MBJUNIAT">#REF!</definedName>
    <definedName name="MBJUNIBIT" localSheetId="4">#REF!</definedName>
    <definedName name="MBJUNIBIT" localSheetId="5">#REF!</definedName>
    <definedName name="MBJUNIBIT">#REF!</definedName>
    <definedName name="MBJUNINT" localSheetId="4">#REF!</definedName>
    <definedName name="MBJUNINT" localSheetId="5">#REF!</definedName>
    <definedName name="MBJUNINT">#REF!</definedName>
    <definedName name="MBJUNNETCONT" localSheetId="4">#REF!</definedName>
    <definedName name="MBJUNNETCONT" localSheetId="5">#REF!</definedName>
    <definedName name="MBJUNNETCONT">#REF!</definedName>
    <definedName name="MBJUNSTEAM" localSheetId="4">#REF!</definedName>
    <definedName name="MBJUNSTEAM" localSheetId="5">#REF!</definedName>
    <definedName name="MBJUNSTEAM">#REF!</definedName>
    <definedName name="MBJUNTAX" localSheetId="4">#REF!</definedName>
    <definedName name="MBJUNTAX" localSheetId="5">#REF!</definedName>
    <definedName name="MBJUNTAX">#REF!</definedName>
    <definedName name="MBJUNTO" localSheetId="4">#REF!</definedName>
    <definedName name="MBJUNTO" localSheetId="5">#REF!</definedName>
    <definedName name="MBJUNTO">#REF!</definedName>
    <definedName name="MBJUNWHEEL" localSheetId="4">#REF!</definedName>
    <definedName name="MBJUNWHEEL" localSheetId="5">#REF!</definedName>
    <definedName name="MBJUNWHEEL">#REF!</definedName>
    <definedName name="MBMARBANKINT" localSheetId="4">#REF!</definedName>
    <definedName name="MBMARBANKINT" localSheetId="5">#REF!</definedName>
    <definedName name="MBMARBANKINT">#REF!</definedName>
    <definedName name="MBMARCAP" localSheetId="4">#REF!</definedName>
    <definedName name="MBMARCAP" localSheetId="5">#REF!</definedName>
    <definedName name="MBMARCAP">#REF!</definedName>
    <definedName name="MBMARCO" localSheetId="4">#REF!</definedName>
    <definedName name="MBMARCO" localSheetId="5">#REF!</definedName>
    <definedName name="MBMARCO">#REF!</definedName>
    <definedName name="MBMARCOAL" localSheetId="4">#REF!</definedName>
    <definedName name="MBMARCOAL" localSheetId="5">#REF!</definedName>
    <definedName name="MBMARCOAL">#REF!</definedName>
    <definedName name="MBMARDA" localSheetId="4">#REF!</definedName>
    <definedName name="MBMARDA" localSheetId="5">#REF!</definedName>
    <definedName name="MBMARDA">#REF!</definedName>
    <definedName name="MBMARDEP" localSheetId="4">#REF!</definedName>
    <definedName name="MBMARDEP" localSheetId="5">#REF!</definedName>
    <definedName name="MBMARDEP">#REF!</definedName>
    <definedName name="MBMAREOS" localSheetId="4">#REF!</definedName>
    <definedName name="MBMAREOS" localSheetId="5">#REF!</definedName>
    <definedName name="MBMAREOS">#REF!</definedName>
    <definedName name="MBMAREQ" localSheetId="4">#REF!</definedName>
    <definedName name="MBMAREQ" localSheetId="5">#REF!</definedName>
    <definedName name="MBMAREQ">#REF!</definedName>
    <definedName name="MBMARIAT" localSheetId="4">#REF!</definedName>
    <definedName name="MBMARIAT" localSheetId="5">#REF!</definedName>
    <definedName name="MBMARIAT">#REF!</definedName>
    <definedName name="MBMARIBIT" localSheetId="4">#REF!</definedName>
    <definedName name="MBMARIBIT" localSheetId="5">#REF!</definedName>
    <definedName name="MBMARIBIT">#REF!</definedName>
    <definedName name="MBMARINT" localSheetId="4">#REF!</definedName>
    <definedName name="MBMARINT" localSheetId="5">#REF!</definedName>
    <definedName name="MBMARINT">#REF!</definedName>
    <definedName name="MBMARNETCONT" localSheetId="4">#REF!</definedName>
    <definedName name="MBMARNETCONT" localSheetId="5">#REF!</definedName>
    <definedName name="MBMARNETCONT">#REF!</definedName>
    <definedName name="MBMARSTEAM" localSheetId="4">#REF!</definedName>
    <definedName name="MBMARSTEAM" localSheetId="5">#REF!</definedName>
    <definedName name="MBMARSTEAM">#REF!</definedName>
    <definedName name="MBMARTAX" localSheetId="4">#REF!</definedName>
    <definedName name="MBMARTAX" localSheetId="5">#REF!</definedName>
    <definedName name="MBMARTAX">#REF!</definedName>
    <definedName name="MBMARTO" localSheetId="4">#REF!</definedName>
    <definedName name="MBMARTO" localSheetId="5">#REF!</definedName>
    <definedName name="MBMARTO">#REF!</definedName>
    <definedName name="MBMARWHEEL" localSheetId="4">#REF!</definedName>
    <definedName name="MBMARWHEEL" localSheetId="5">#REF!</definedName>
    <definedName name="MBMARWHEEL">#REF!</definedName>
    <definedName name="MBMAYBANKINT" localSheetId="4">#REF!</definedName>
    <definedName name="MBMAYBANKINT" localSheetId="5">#REF!</definedName>
    <definedName name="MBMAYBANKINT">#REF!</definedName>
    <definedName name="MBMAYCAP" localSheetId="4">#REF!</definedName>
    <definedName name="MBMAYCAP" localSheetId="5">#REF!</definedName>
    <definedName name="MBMAYCAP">#REF!</definedName>
    <definedName name="MBMAYCO" localSheetId="4">#REF!</definedName>
    <definedName name="MBMAYCO" localSheetId="5">#REF!</definedName>
    <definedName name="MBMAYCO">#REF!</definedName>
    <definedName name="MBMAYCOAL" localSheetId="4">#REF!</definedName>
    <definedName name="MBMAYCOAL" localSheetId="5">#REF!</definedName>
    <definedName name="MBMAYCOAL">#REF!</definedName>
    <definedName name="MBMAYDA" localSheetId="4">#REF!</definedName>
    <definedName name="MBMAYDA" localSheetId="5">#REF!</definedName>
    <definedName name="MBMAYDA">#REF!</definedName>
    <definedName name="MBMAYDEP" localSheetId="4">#REF!</definedName>
    <definedName name="MBMAYDEP" localSheetId="5">#REF!</definedName>
    <definedName name="MBMAYDEP">#REF!</definedName>
    <definedName name="MBMAYEOS" localSheetId="4">#REF!</definedName>
    <definedName name="MBMAYEOS" localSheetId="5">#REF!</definedName>
    <definedName name="MBMAYEOS">#REF!</definedName>
    <definedName name="MBMAYEQ" localSheetId="4">#REF!</definedName>
    <definedName name="MBMAYEQ" localSheetId="5">#REF!</definedName>
    <definedName name="MBMAYEQ">#REF!</definedName>
    <definedName name="MBMAYIAT" localSheetId="4">#REF!</definedName>
    <definedName name="MBMAYIAT" localSheetId="5">#REF!</definedName>
    <definedName name="MBMAYIAT">#REF!</definedName>
    <definedName name="MBMAYIBIT" localSheetId="4">#REF!</definedName>
    <definedName name="MBMAYIBIT" localSheetId="5">#REF!</definedName>
    <definedName name="MBMAYIBIT">#REF!</definedName>
    <definedName name="MBMAYINT" localSheetId="4">#REF!</definedName>
    <definedName name="MBMAYINT" localSheetId="5">#REF!</definedName>
    <definedName name="MBMAYINT">#REF!</definedName>
    <definedName name="MBMAYNETCONT" localSheetId="4">#REF!</definedName>
    <definedName name="MBMAYNETCONT" localSheetId="5">#REF!</definedName>
    <definedName name="MBMAYNETCONT">#REF!</definedName>
    <definedName name="MBMAYSTEAM" localSheetId="4">#REF!</definedName>
    <definedName name="MBMAYSTEAM" localSheetId="5">#REF!</definedName>
    <definedName name="MBMAYSTEAM">#REF!</definedName>
    <definedName name="MBMAYTAX" localSheetId="4">#REF!</definedName>
    <definedName name="MBMAYTAX" localSheetId="5">#REF!</definedName>
    <definedName name="MBMAYTAX">#REF!</definedName>
    <definedName name="MBMAYTO" localSheetId="4">#REF!</definedName>
    <definedName name="MBMAYTO" localSheetId="5">#REF!</definedName>
    <definedName name="MBMAYTO">#REF!</definedName>
    <definedName name="MBMAYWHEEL" localSheetId="4">#REF!</definedName>
    <definedName name="MBMAYWHEEL" localSheetId="5">#REF!</definedName>
    <definedName name="MBMAYWHEEL">#REF!</definedName>
    <definedName name="MBMIAPR" localSheetId="4">#REF!</definedName>
    <definedName name="MBMIAPR" localSheetId="5">#REF!</definedName>
    <definedName name="MBMIAPR">#REF!</definedName>
    <definedName name="MBMIAUG" localSheetId="4">#REF!</definedName>
    <definedName name="MBMIAUG" localSheetId="5">#REF!</definedName>
    <definedName name="MBMIAUG">#REF!</definedName>
    <definedName name="MBMIDEC" localSheetId="4">#REF!</definedName>
    <definedName name="MBMIDEC" localSheetId="5">#REF!</definedName>
    <definedName name="MBMIDEC">#REF!</definedName>
    <definedName name="MBMIFEB" localSheetId="4">#REF!</definedName>
    <definedName name="MBMIFEB" localSheetId="5">#REF!</definedName>
    <definedName name="MBMIFEB">#REF!</definedName>
    <definedName name="MBMIJAN" localSheetId="4">#REF!</definedName>
    <definedName name="MBMIJAN" localSheetId="5">#REF!</definedName>
    <definedName name="MBMIJAN">#REF!</definedName>
    <definedName name="MBMIJUL" localSheetId="4">#REF!</definedName>
    <definedName name="MBMIJUL" localSheetId="5">#REF!</definedName>
    <definedName name="MBMIJUL">#REF!</definedName>
    <definedName name="MBMIJUN" localSheetId="4">#REF!</definedName>
    <definedName name="MBMIJUN" localSheetId="5">#REF!</definedName>
    <definedName name="MBMIJUN">#REF!</definedName>
    <definedName name="MBMIMAR" localSheetId="4">#REF!</definedName>
    <definedName name="MBMIMAR" localSheetId="5">#REF!</definedName>
    <definedName name="MBMIMAR">#REF!</definedName>
    <definedName name="MBMIMAY" localSheetId="4">#REF!</definedName>
    <definedName name="MBMIMAY" localSheetId="5">#REF!</definedName>
    <definedName name="MBMIMAY">#REF!</definedName>
    <definedName name="MBMINOV" localSheetId="4">#REF!</definedName>
    <definedName name="MBMINOV" localSheetId="5">#REF!</definedName>
    <definedName name="MBMINOV">#REF!</definedName>
    <definedName name="MBMIOCT" localSheetId="4">#REF!</definedName>
    <definedName name="MBMIOCT" localSheetId="5">#REF!</definedName>
    <definedName name="MBMIOCT">#REF!</definedName>
    <definedName name="MBMISEP" localSheetId="4">#REF!</definedName>
    <definedName name="MBMISEP" localSheetId="5">#REF!</definedName>
    <definedName name="MBMISEP">#REF!</definedName>
    <definedName name="MBNOVBANKINT" localSheetId="4">#REF!</definedName>
    <definedName name="MBNOVBANKINT" localSheetId="5">#REF!</definedName>
    <definedName name="MBNOVBANKINT">#REF!</definedName>
    <definedName name="MBNOVCAP" localSheetId="4">#REF!</definedName>
    <definedName name="MBNOVCAP" localSheetId="5">#REF!</definedName>
    <definedName name="MBNOVCAP">#REF!</definedName>
    <definedName name="MBNOVCO" localSheetId="4">#REF!</definedName>
    <definedName name="MBNOVCO" localSheetId="5">#REF!</definedName>
    <definedName name="MBNOVCO">#REF!</definedName>
    <definedName name="MBNOVCOAL" localSheetId="4">#REF!</definedName>
    <definedName name="MBNOVCOAL" localSheetId="5">#REF!</definedName>
    <definedName name="MBNOVCOAL">#REF!</definedName>
    <definedName name="MBNOVDA" localSheetId="4">#REF!</definedName>
    <definedName name="MBNOVDA" localSheetId="5">#REF!</definedName>
    <definedName name="MBNOVDA">#REF!</definedName>
    <definedName name="MBNOVDEP" localSheetId="4">#REF!</definedName>
    <definedName name="MBNOVDEP" localSheetId="5">#REF!</definedName>
    <definedName name="MBNOVDEP">#REF!</definedName>
    <definedName name="MBNOVEOS" localSheetId="4">#REF!</definedName>
    <definedName name="MBNOVEOS" localSheetId="5">#REF!</definedName>
    <definedName name="MBNOVEOS">#REF!</definedName>
    <definedName name="MBNOVEQ" localSheetId="4">#REF!</definedName>
    <definedName name="MBNOVEQ" localSheetId="5">#REF!</definedName>
    <definedName name="MBNOVEQ">#REF!</definedName>
    <definedName name="MBNOVIAT" localSheetId="4">#REF!</definedName>
    <definedName name="MBNOVIAT" localSheetId="5">#REF!</definedName>
    <definedName name="MBNOVIAT">#REF!</definedName>
    <definedName name="MBNOVIBIT" localSheetId="4">#REF!</definedName>
    <definedName name="MBNOVIBIT" localSheetId="5">#REF!</definedName>
    <definedName name="MBNOVIBIT">#REF!</definedName>
    <definedName name="MBNOVINT" localSheetId="4">#REF!</definedName>
    <definedName name="MBNOVINT" localSheetId="5">#REF!</definedName>
    <definedName name="MBNOVINT">#REF!</definedName>
    <definedName name="MBNOVNETCONT" localSheetId="4">#REF!</definedName>
    <definedName name="MBNOVNETCONT" localSheetId="5">#REF!</definedName>
    <definedName name="MBNOVNETCONT">#REF!</definedName>
    <definedName name="MBNOVSTEAM" localSheetId="4">#REF!</definedName>
    <definedName name="MBNOVSTEAM" localSheetId="5">#REF!</definedName>
    <definedName name="MBNOVSTEAM">#REF!</definedName>
    <definedName name="MBNOVTAX" localSheetId="4">#REF!</definedName>
    <definedName name="MBNOVTAX" localSheetId="5">#REF!</definedName>
    <definedName name="MBNOVTAX">#REF!</definedName>
    <definedName name="MBNOVTO" localSheetId="4">#REF!</definedName>
    <definedName name="MBNOVTO" localSheetId="5">#REF!</definedName>
    <definedName name="MBNOVTO">#REF!</definedName>
    <definedName name="MBNOVWHEEL" localSheetId="4">#REF!</definedName>
    <definedName name="MBNOVWHEEL" localSheetId="5">#REF!</definedName>
    <definedName name="MBNOVWHEEL">#REF!</definedName>
    <definedName name="MBOCTBANKINT" localSheetId="4">#REF!</definedName>
    <definedName name="MBOCTBANKINT" localSheetId="5">#REF!</definedName>
    <definedName name="MBOCTBANKINT">#REF!</definedName>
    <definedName name="MBOCTCAP" localSheetId="4">#REF!</definedName>
    <definedName name="MBOCTCAP" localSheetId="5">#REF!</definedName>
    <definedName name="MBOCTCAP">#REF!</definedName>
    <definedName name="MBOCTCO" localSheetId="4">#REF!</definedName>
    <definedName name="MBOCTCO" localSheetId="5">#REF!</definedName>
    <definedName name="MBOCTCO">#REF!</definedName>
    <definedName name="MBOCTCOAL" localSheetId="4">#REF!</definedName>
    <definedName name="MBOCTCOAL" localSheetId="5">#REF!</definedName>
    <definedName name="MBOCTCOAL">#REF!</definedName>
    <definedName name="MBOCTDA" localSheetId="4">#REF!</definedName>
    <definedName name="MBOCTDA" localSheetId="5">#REF!</definedName>
    <definedName name="MBOCTDA">#REF!</definedName>
    <definedName name="MBOCTDEP" localSheetId="4">#REF!</definedName>
    <definedName name="MBOCTDEP" localSheetId="5">#REF!</definedName>
    <definedName name="MBOCTDEP">#REF!</definedName>
    <definedName name="MBOCTEOS" localSheetId="4">#REF!</definedName>
    <definedName name="MBOCTEOS" localSheetId="5">#REF!</definedName>
    <definedName name="MBOCTEOS">#REF!</definedName>
    <definedName name="MBOCTEQ" localSheetId="4">#REF!</definedName>
    <definedName name="MBOCTEQ" localSheetId="5">#REF!</definedName>
    <definedName name="MBOCTEQ">#REF!</definedName>
    <definedName name="MBOCTIAT" localSheetId="4">#REF!</definedName>
    <definedName name="MBOCTIAT" localSheetId="5">#REF!</definedName>
    <definedName name="MBOCTIAT">#REF!</definedName>
    <definedName name="MBOCTIBIT" localSheetId="4">#REF!</definedName>
    <definedName name="MBOCTIBIT" localSheetId="5">#REF!</definedName>
    <definedName name="MBOCTIBIT">#REF!</definedName>
    <definedName name="MBOCTINT" localSheetId="4">#REF!</definedName>
    <definedName name="MBOCTINT" localSheetId="5">#REF!</definedName>
    <definedName name="MBOCTINT">#REF!</definedName>
    <definedName name="MBOCTNETCONT" localSheetId="4">#REF!</definedName>
    <definedName name="MBOCTNETCONT" localSheetId="5">#REF!</definedName>
    <definedName name="MBOCTNETCONT">#REF!</definedName>
    <definedName name="MBOCTSTEAM" localSheetId="4">#REF!</definedName>
    <definedName name="MBOCTSTEAM" localSheetId="5">#REF!</definedName>
    <definedName name="MBOCTSTEAM">#REF!</definedName>
    <definedName name="MBOCTTAX" localSheetId="4">#REF!</definedName>
    <definedName name="MBOCTTAX" localSheetId="5">#REF!</definedName>
    <definedName name="MBOCTTAX">#REF!</definedName>
    <definedName name="MBOCTTO" localSheetId="4">#REF!</definedName>
    <definedName name="MBOCTTO" localSheetId="5">#REF!</definedName>
    <definedName name="MBOCTTO">#REF!</definedName>
    <definedName name="MBOCTWHEEL" localSheetId="4">#REF!</definedName>
    <definedName name="MBOCTWHEEL" localSheetId="5">#REF!</definedName>
    <definedName name="MBOCTWHEEL">#REF!</definedName>
    <definedName name="MBSEPBANKINT" localSheetId="4">#REF!</definedName>
    <definedName name="MBSEPBANKINT" localSheetId="5">#REF!</definedName>
    <definedName name="MBSEPBANKINT">#REF!</definedName>
    <definedName name="MBSEPCAP" localSheetId="4">#REF!</definedName>
    <definedName name="MBSEPCAP" localSheetId="5">#REF!</definedName>
    <definedName name="MBSEPCAP">#REF!</definedName>
    <definedName name="MBSEPCO" localSheetId="4">#REF!</definedName>
    <definedName name="MBSEPCO" localSheetId="5">#REF!</definedName>
    <definedName name="MBSEPCO">#REF!</definedName>
    <definedName name="MBSEPCOAL" localSheetId="4">#REF!</definedName>
    <definedName name="MBSEPCOAL" localSheetId="5">#REF!</definedName>
    <definedName name="MBSEPCOAL">#REF!</definedName>
    <definedName name="MBSEPDA" localSheetId="4">#REF!</definedName>
    <definedName name="MBSEPDA" localSheetId="5">#REF!</definedName>
    <definedName name="MBSEPDA">#REF!</definedName>
    <definedName name="MBSEPDEP" localSheetId="4">#REF!</definedName>
    <definedName name="MBSEPDEP" localSheetId="5">#REF!</definedName>
    <definedName name="MBSEPDEP">#REF!</definedName>
    <definedName name="MBSEPEOS" localSheetId="4">#REF!</definedName>
    <definedName name="MBSEPEOS" localSheetId="5">#REF!</definedName>
    <definedName name="MBSEPEOS">#REF!</definedName>
    <definedName name="MBSEPEQ" localSheetId="4">#REF!</definedName>
    <definedName name="MBSEPEQ" localSheetId="5">#REF!</definedName>
    <definedName name="MBSEPEQ">#REF!</definedName>
    <definedName name="MBSEPIAT" localSheetId="4">#REF!</definedName>
    <definedName name="MBSEPIAT" localSheetId="5">#REF!</definedName>
    <definedName name="MBSEPIAT">#REF!</definedName>
    <definedName name="MBSEPIBIT" localSheetId="4">#REF!</definedName>
    <definedName name="MBSEPIBIT" localSheetId="5">#REF!</definedName>
    <definedName name="MBSEPIBIT">#REF!</definedName>
    <definedName name="MBSEPINT" localSheetId="4">#REF!</definedName>
    <definedName name="MBSEPINT" localSheetId="5">#REF!</definedName>
    <definedName name="MBSEPINT">#REF!</definedName>
    <definedName name="MBSEPNETCONT" localSheetId="4">#REF!</definedName>
    <definedName name="MBSEPNETCONT" localSheetId="5">#REF!</definedName>
    <definedName name="MBSEPNETCONT">#REF!</definedName>
    <definedName name="MBSEPSTEAM" localSheetId="4">#REF!</definedName>
    <definedName name="MBSEPSTEAM" localSheetId="5">#REF!</definedName>
    <definedName name="MBSEPSTEAM">#REF!</definedName>
    <definedName name="MBSEPTAX" localSheetId="4">#REF!</definedName>
    <definedName name="MBSEPTAX" localSheetId="5">#REF!</definedName>
    <definedName name="MBSEPTAX">#REF!</definedName>
    <definedName name="MBSEPTO" localSheetId="4">#REF!</definedName>
    <definedName name="MBSEPTO" localSheetId="5">#REF!</definedName>
    <definedName name="MBSEPTO">#REF!</definedName>
    <definedName name="MBSEPWHEEL" localSheetId="4">#REF!</definedName>
    <definedName name="MBSEPWHEEL" localSheetId="5">#REF!</definedName>
    <definedName name="MBSEPWHEEL">#REF!</definedName>
    <definedName name="MCASHTAX" localSheetId="4">#REF!</definedName>
    <definedName name="MCASHTAX" localSheetId="5">#REF!</definedName>
    <definedName name="MCASHTAX">#REF!</definedName>
    <definedName name="MCOGS" localSheetId="4">#REF!</definedName>
    <definedName name="MCOGS" localSheetId="5">#REF!</definedName>
    <definedName name="MCOGS">#REF!</definedName>
    <definedName name="MCON">[4]vinc!$F$1:$F$65536</definedName>
    <definedName name="MCONSTANT" localSheetId="4">#REF!</definedName>
    <definedName name="MCONSTANT" localSheetId="5">#REF!</definedName>
    <definedName name="MCONSTANT">#REF!</definedName>
    <definedName name="MCOST_CAP" localSheetId="4">#REF!</definedName>
    <definedName name="MCOST_CAP" localSheetId="5">#REF!</definedName>
    <definedName name="MCOST_CAP">#REF!</definedName>
    <definedName name="MDATA_FILE" localSheetId="4">#REF!</definedName>
    <definedName name="MDATA_FILE" localSheetId="5">#REF!</definedName>
    <definedName name="MDATA_FILE">#REF!</definedName>
    <definedName name="MDEPRECIATION" localSheetId="4">#REF!</definedName>
    <definedName name="MDEPRECIATION" localSheetId="5">#REF!</definedName>
    <definedName name="MDEPRECIATION">#REF!</definedName>
    <definedName name="MEDIDORES_CENTRO_OESTE" localSheetId="4">#REF!</definedName>
    <definedName name="MEDIDORES_CENTRO_OESTE" localSheetId="5">#REF!</definedName>
    <definedName name="MEDIDORES_CENTRO_OESTE">#REF!</definedName>
    <definedName name="men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4">#REF!</definedName>
    <definedName name="MENU" localSheetId="5">#REF!</definedName>
    <definedName name="MENU">#REF!</definedName>
    <definedName name="MENU1" localSheetId="4">[4]vinc!#REF!</definedName>
    <definedName name="MENU1" localSheetId="5">[4]vinc!#REF!</definedName>
    <definedName name="MENU1">[4]vinc!#REF!</definedName>
    <definedName name="MERC" localSheetId="4">#REF!</definedName>
    <definedName name="MERC" localSheetId="5">#REF!</definedName>
    <definedName name="MERC">#REF!</definedName>
    <definedName name="MERCADO_DE_ENERGIA_ENERGIA_Lista" localSheetId="4">#REF!</definedName>
    <definedName name="MERCADO_DE_ENERGIA_ENERGIA_Lista" localSheetId="5">#REF!</definedName>
    <definedName name="MERCADO_DE_ENERGIA_ENERGIA_Lista">#REF!</definedName>
    <definedName name="mercado2" localSheetId="4">#REF!</definedName>
    <definedName name="mercado2" localSheetId="5">#REF!</definedName>
    <definedName name="mercado2">#REF!</definedName>
    <definedName name="MERCPOND">[2]CVA_Projetada12meses!$A$74:$N$138</definedName>
    <definedName name="MES" localSheetId="4">#REF!</definedName>
    <definedName name="MES" localSheetId="5">#REF!</definedName>
    <definedName name="MES">#REF!</definedName>
    <definedName name="MES_FIM">[21]Controle!$H$52</definedName>
    <definedName name="MES_INI">[21]Controle!$H$51</definedName>
    <definedName name="MES_INICIO_CMARG">[21]Controle!$H$26</definedName>
    <definedName name="MES_REF">[21]Controle!$H$50</definedName>
    <definedName name="MESES">[21]Controle!$D$35:$D$46</definedName>
    <definedName name="MESESL" localSheetId="4">#REF!</definedName>
    <definedName name="MESESL" localSheetId="5">#REF!</definedName>
    <definedName name="MESESL">#REF!</definedName>
    <definedName name="mesreaj">[73]Dados!$H$3:$H$14</definedName>
    <definedName name="Meta_">'[16]Dados Faturamento'!$AY$3</definedName>
    <definedName name="Meta_IRC">'[16]Dados Faturamento'!$C$92:$N$98</definedName>
    <definedName name="Meta_Refat">'[29]REFAT_GRUPO-B_ELPA'!$AX$3</definedName>
    <definedName name="Meta_Refaturamento">'[16]Dados Faturamento'!$C$82:$N$88</definedName>
    <definedName name="metacerj" localSheetId="4">#REF!</definedName>
    <definedName name="metacerj" localSheetId="5">#REF!</definedName>
    <definedName name="metacerj">#REF!</definedName>
    <definedName name="metaenersis" localSheetId="4">#REF!</definedName>
    <definedName name="metaenersis" localSheetId="5">#REF!</definedName>
    <definedName name="metaenersis">#REF!</definedName>
    <definedName name="MEXC">[4]vinc!$F$1:$F$65536</definedName>
    <definedName name="MFORECAST" localSheetId="4">#REF!</definedName>
    <definedName name="MFORECAST" localSheetId="5">#REF!</definedName>
    <definedName name="MFORECAST">#REF!</definedName>
    <definedName name="MGOTO" localSheetId="4">#REF!</definedName>
    <definedName name="MGOTO" localSheetId="5">#REF!</definedName>
    <definedName name="MGOTO">#REF!</definedName>
    <definedName name="MGRATIOS" localSheetId="4">#REF!</definedName>
    <definedName name="MGRATIOS" localSheetId="5">#REF!</definedName>
    <definedName name="MGRATIOS">#REF!</definedName>
    <definedName name="MGROWTH" localSheetId="4">#REF!</definedName>
    <definedName name="MGROWTH" localSheetId="5">#REF!</definedName>
    <definedName name="MGROWTH">#REF!</definedName>
    <definedName name="MHELP" localSheetId="4">#REF!</definedName>
    <definedName name="MHELP" localSheetId="5">#REF!</definedName>
    <definedName name="MHELP">#REF!</definedName>
    <definedName name="MHIST_RATIOS" localSheetId="4">#REF!</definedName>
    <definedName name="MHIST_RATIOS" localSheetId="5">#REF!</definedName>
    <definedName name="MHIST_RATIOS">#REF!</definedName>
    <definedName name="MHISTORICAL" localSheetId="4">#REF!</definedName>
    <definedName name="MHISTORICAL" localSheetId="5">#REF!</definedName>
    <definedName name="MHISTORICAL">#REF!</definedName>
    <definedName name="mimtotoct" localSheetId="4">#REF!</definedName>
    <definedName name="mimtotoct" localSheetId="5">#REF!</definedName>
    <definedName name="mimtotoct">#REF!</definedName>
    <definedName name="MINCREASED" localSheetId="4">#REF!</definedName>
    <definedName name="MINCREASED" localSheetId="5">#REF!</definedName>
    <definedName name="MINCREASED">#REF!</definedName>
    <definedName name="MINETOTHER" localSheetId="4">#REF!</definedName>
    <definedName name="MINETOTHER" localSheetId="5">#REF!</definedName>
    <definedName name="MINETOTHER">#REF!</definedName>
    <definedName name="MINETPPE" localSheetId="4">#REF!</definedName>
    <definedName name="MINETPPE" localSheetId="5">#REF!</definedName>
    <definedName name="MINETPPE">#REF!</definedName>
    <definedName name="MINI" localSheetId="4">#REF!</definedName>
    <definedName name="MINI" localSheetId="5">#REF!</definedName>
    <definedName name="MINI">#REF!</definedName>
    <definedName name="MINIT" localSheetId="4">#REF!</definedName>
    <definedName name="MINIT" localSheetId="5">#REF!</definedName>
    <definedName name="MINIT">#REF!</definedName>
    <definedName name="MINPUT" localSheetId="4">#REF!</definedName>
    <definedName name="MINPUT" localSheetId="5">#REF!</definedName>
    <definedName name="MINPUT">#REF!</definedName>
    <definedName name="MINTENSITY" localSheetId="4">#REF!</definedName>
    <definedName name="MINTENSITY" localSheetId="5">#REF!</definedName>
    <definedName name="MINTENSITY">#REF!</definedName>
    <definedName name="mintitnov" localSheetId="4">#REF!</definedName>
    <definedName name="mintitnov" localSheetId="5">#REF!</definedName>
    <definedName name="mintitnov">#REF!</definedName>
    <definedName name="mintotapr" localSheetId="4">#REF!</definedName>
    <definedName name="mintotapr" localSheetId="5">#REF!</definedName>
    <definedName name="mintotapr">#REF!</definedName>
    <definedName name="mintotaug" localSheetId="4">#REF!</definedName>
    <definedName name="mintotaug" localSheetId="5">#REF!</definedName>
    <definedName name="mintotaug">#REF!</definedName>
    <definedName name="mintotdec" localSheetId="4">#REF!</definedName>
    <definedName name="mintotdec" localSheetId="5">#REF!</definedName>
    <definedName name="mintotdec">#REF!</definedName>
    <definedName name="mintotfeb" localSheetId="4">#REF!</definedName>
    <definedName name="mintotfeb" localSheetId="5">#REF!</definedName>
    <definedName name="mintotfeb">#REF!</definedName>
    <definedName name="mintotjan" localSheetId="4">#REF!</definedName>
    <definedName name="mintotjan" localSheetId="5">#REF!</definedName>
    <definedName name="mintotjan">#REF!</definedName>
    <definedName name="mintotjul" localSheetId="4">#REF!</definedName>
    <definedName name="mintotjul" localSheetId="5">#REF!</definedName>
    <definedName name="mintotjul">#REF!</definedName>
    <definedName name="mintotjun" localSheetId="4">#REF!</definedName>
    <definedName name="mintotjun" localSheetId="5">#REF!</definedName>
    <definedName name="mintotjun">#REF!</definedName>
    <definedName name="mintotmar" localSheetId="4">#REF!</definedName>
    <definedName name="mintotmar" localSheetId="5">#REF!</definedName>
    <definedName name="mintotmar">#REF!</definedName>
    <definedName name="mintotmay" localSheetId="4">#REF!</definedName>
    <definedName name="mintotmay" localSheetId="5">#REF!</definedName>
    <definedName name="mintotmay">#REF!</definedName>
    <definedName name="mintotsep" localSheetId="4">#REF!</definedName>
    <definedName name="mintotsep" localSheetId="5">#REF!</definedName>
    <definedName name="mintotsep">#REF!</definedName>
    <definedName name="mintottot" localSheetId="4">#REF!</definedName>
    <definedName name="mintottot" localSheetId="5">#REF!</definedName>
    <definedName name="mintottot">#REF!</definedName>
    <definedName name="MINVESTMENT" localSheetId="4">#REF!</definedName>
    <definedName name="MINVESTMENT" localSheetId="5">#REF!</definedName>
    <definedName name="MINVESTMENT">#REF!</definedName>
    <definedName name="MINVESTYEARS" localSheetId="4">#REF!</definedName>
    <definedName name="MINVESTYEARS" localSheetId="5">#REF!</definedName>
    <definedName name="MINVESTYEARS">#REF!</definedName>
    <definedName name="MIWORKING" localSheetId="4">#REF!</definedName>
    <definedName name="MIWORKING" localSheetId="5">#REF!</definedName>
    <definedName name="MIWORKING">#REF!</definedName>
    <definedName name="MIX" localSheetId="4">#REF!</definedName>
    <definedName name="MIX" localSheetId="5">#REF!</definedName>
    <definedName name="MIX">#REF!</definedName>
    <definedName name="MKT_COMP" localSheetId="4">#REF!</definedName>
    <definedName name="MKT_COMP" localSheetId="5">#REF!</definedName>
    <definedName name="MKT_COMP">#REF!</definedName>
    <definedName name="MKT_DEBT" localSheetId="4">#REF!</definedName>
    <definedName name="MKT_DEBT" localSheetId="5">#REF!</definedName>
    <definedName name="MKT_DEBT">#REF!</definedName>
    <definedName name="MM">[87]AESMES!$A$6:$B$8</definedName>
    <definedName name="MMAIN" localSheetId="4">#REF!</definedName>
    <definedName name="MMAIN" localSheetId="5">#REF!</definedName>
    <definedName name="MMAIN">#REF!</definedName>
    <definedName name="MMARGIN" localSheetId="4">#REF!</definedName>
    <definedName name="MMARGIN" localSheetId="5">#REF!</definedName>
    <definedName name="MMARGIN">#REF!</definedName>
    <definedName name="mmm" localSheetId="4">#REF!</definedName>
    <definedName name="mmm" localSheetId="5">#REF!</definedName>
    <definedName name="mmm">#REF!</definedName>
    <definedName name="MMMM" localSheetId="4">#REF!</definedName>
    <definedName name="MMMM" localSheetId="5">#REF!</definedName>
    <definedName name="MMMM">#REF!</definedName>
    <definedName name="mmmmmmm" localSheetId="4">#REF!</definedName>
    <definedName name="mmmmmmm" localSheetId="5">#REF!</definedName>
    <definedName name="mmmmmmm">#REF!</definedName>
    <definedName name="MNETPPE" localSheetId="4">#REF!</definedName>
    <definedName name="MNETPPE" localSheetId="5">#REF!</definedName>
    <definedName name="MNETPPE">#REF!</definedName>
    <definedName name="MNOPLAT" localSheetId="4">#REF!</definedName>
    <definedName name="MNOPLAT" localSheetId="5">#REF!</definedName>
    <definedName name="MNOPLAT">#REF!</definedName>
    <definedName name="MODULOS">#N/A</definedName>
    <definedName name="moeda">'[88]Rentabilidade Total'!$A$1047258:$A$1047259</definedName>
    <definedName name="MOGOTO" localSheetId="4">#REF!</definedName>
    <definedName name="MOGOTO" localSheetId="5">#REF!</definedName>
    <definedName name="MOGOTO">#REF!</definedName>
    <definedName name="MONEDA" localSheetId="4">#REF!</definedName>
    <definedName name="MONEDA" localSheetId="5">#REF!</definedName>
    <definedName name="MONEDA">#REF!</definedName>
    <definedName name="MONTH" localSheetId="4">#REF!</definedName>
    <definedName name="MONTH" localSheetId="5">#REF!</definedName>
    <definedName name="MONTH">#REF!</definedName>
    <definedName name="MOTHER" localSheetId="4">#REF!</definedName>
    <definedName name="MOTHER" localSheetId="5">#REF!</definedName>
    <definedName name="MOTHER">#REF!</definedName>
    <definedName name="MPEN">[4]vinc!$F$1:$F$65536</definedName>
    <definedName name="MPNTot" localSheetId="4">#REF!</definedName>
    <definedName name="MPNTot" localSheetId="5">#REF!</definedName>
    <definedName name="MPNTot">#REF!</definedName>
    <definedName name="MPREROIC" localSheetId="4">#REF!</definedName>
    <definedName name="MPREROIC" localSheetId="5">#REF!</definedName>
    <definedName name="MPREROIC">#REF!</definedName>
    <definedName name="MPRG">[4]vinc!$F$1:$F$65536</definedName>
    <definedName name="MPRINT" localSheetId="4">#REF!</definedName>
    <definedName name="MPRINT" localSheetId="5">#REF!</definedName>
    <definedName name="MPRINT">#REF!</definedName>
    <definedName name="MPTot" localSheetId="4">#REF!</definedName>
    <definedName name="MPTot" localSheetId="5">#REF!</definedName>
    <definedName name="MPTot">#REF!</definedName>
    <definedName name="MROIC" localSheetId="4">#REF!</definedName>
    <definedName name="MROIC" localSheetId="5">#REF!</definedName>
    <definedName name="MROIC">#REF!</definedName>
    <definedName name="MROICYEARS" localSheetId="4">#REF!</definedName>
    <definedName name="MROICYEARS" localSheetId="5">#REF!</definedName>
    <definedName name="MROICYEARS">#REF!</definedName>
    <definedName name="MRP" localSheetId="4">#REF!</definedName>
    <definedName name="MRP" localSheetId="5">#REF!</definedName>
    <definedName name="MRP">#REF!</definedName>
    <definedName name="MRTREE" localSheetId="4">#REF!</definedName>
    <definedName name="MRTREE" localSheetId="5">#REF!</definedName>
    <definedName name="MRTREE">#REF!</definedName>
    <definedName name="MS" localSheetId="4">#REF!</definedName>
    <definedName name="MS" localSheetId="5">#REF!</definedName>
    <definedName name="MS">#REF!</definedName>
    <definedName name="MS_PROF">[30]Cargos!$C$3:$C$37</definedName>
    <definedName name="MSEL">[4]vinc!$F$1:$F$65536</definedName>
    <definedName name="MSG_A" localSheetId="4">#REF!</definedName>
    <definedName name="MSG_A" localSheetId="5">#REF!</definedName>
    <definedName name="MSG_A">#REF!</definedName>
    <definedName name="MTREE_INVEST" localSheetId="4">#REF!</definedName>
    <definedName name="MTREE_INVEST" localSheetId="5">#REF!</definedName>
    <definedName name="MTREE_INVEST">#REF!</definedName>
    <definedName name="MTURNOVER" localSheetId="4">#REF!</definedName>
    <definedName name="MTURNOVER" localSheetId="5">#REF!</definedName>
    <definedName name="MTURNOVER">#REF!</definedName>
    <definedName name="MUN" localSheetId="4">#REF!</definedName>
    <definedName name="MUN" localSheetId="5">#REF!</definedName>
    <definedName name="MUN">#REF!</definedName>
    <definedName name="municipios2003">[89]CEEMES!$BF$10:$BT$142</definedName>
    <definedName name="MutXPL" localSheetId="4">#REF!</definedName>
    <definedName name="MutXPL" localSheetId="5">#REF!</definedName>
    <definedName name="MutXPL">#REF!</definedName>
    <definedName name="MutXPLMil" localSheetId="4">#REF!</definedName>
    <definedName name="MutXPLMil" localSheetId="5">#REF!</definedName>
    <definedName name="MutXPLMil">#REF!</definedName>
    <definedName name="MVALUE" localSheetId="4">#REF!</definedName>
    <definedName name="MVALUE" localSheetId="5">#REF!</definedName>
    <definedName name="MVALUE">#REF!</definedName>
    <definedName name="MWACC" localSheetId="4">#REF!</definedName>
    <definedName name="MWACC" localSheetId="5">#REF!</definedName>
    <definedName name="MWACC">#REF!</definedName>
    <definedName name="mwh_fat">[4]vinc!$F$1:$F$65536</definedName>
    <definedName name="MWINDOW" localSheetId="4">#REF!</definedName>
    <definedName name="MWINDOW" localSheetId="5">#REF!</definedName>
    <definedName name="MWINDOW">#REF!</definedName>
    <definedName name="MWM" localSheetId="4">#REF!</definedName>
    <definedName name="MWM" localSheetId="5">#REF!</definedName>
    <definedName name="MWM">#REF!</definedName>
    <definedName name="MWMEDIO">[2]CVA_Projetada12meses!$A$5:$M$70</definedName>
    <definedName name="MWORKING" localSheetId="4">#REF!</definedName>
    <definedName name="MWORKING" localSheetId="5">#REF!</definedName>
    <definedName name="MWORKING">#REF!</definedName>
    <definedName name="N">'[3]2000'!#REF!</definedName>
    <definedName name="N_SERIES_CMARG">[21]Controle!$H$25</definedName>
    <definedName name="net">'[90]tar. media'!#REF!</definedName>
    <definedName name="NETPPE" localSheetId="4">#REF!</definedName>
    <definedName name="NETPPE" localSheetId="5">#REF!</definedName>
    <definedName name="NETPPE">#REF!</definedName>
    <definedName name="NEW_INVESTMENT" localSheetId="4">#REF!</definedName>
    <definedName name="NEW_INVESTMENT" localSheetId="5">#REF!</definedName>
    <definedName name="NEW_INVESTMENT">#REF!</definedName>
    <definedName name="NNOPLAT" localSheetId="4">#REF!</definedName>
    <definedName name="NNOPLAT" localSheetId="5">#REF!</definedName>
    <definedName name="NNOPLAT">#REF!</definedName>
    <definedName name="nombrehoja" localSheetId="4">#REF!</definedName>
    <definedName name="nombrehoja" localSheetId="5">#REF!</definedName>
    <definedName name="nombrehoja">#REF!</definedName>
    <definedName name="Nome" localSheetId="4">#REF!</definedName>
    <definedName name="Nome" localSheetId="5">#REF!</definedName>
    <definedName name="Nome">#REF!</definedName>
    <definedName name="nome1" localSheetId="4">#REF!</definedName>
    <definedName name="nome1" localSheetId="5">#REF!</definedName>
    <definedName name="nome1">#REF!</definedName>
    <definedName name="nome2" localSheetId="4">#REF!</definedName>
    <definedName name="nome2" localSheetId="5">#REF!</definedName>
    <definedName name="nome2">#REF!</definedName>
    <definedName name="nome3" localSheetId="4">#REF!</definedName>
    <definedName name="nome3" localSheetId="5">#REF!</definedName>
    <definedName name="nome3">#REF!</definedName>
    <definedName name="nome4" localSheetId="4">#REF!</definedName>
    <definedName name="nome4" localSheetId="5">#REF!</definedName>
    <definedName name="nome4">#REF!</definedName>
    <definedName name="nome5" localSheetId="4">#REF!</definedName>
    <definedName name="nome5" localSheetId="5">#REF!</definedName>
    <definedName name="nome5">#REF!</definedName>
    <definedName name="Nomes" localSheetId="4">#REF!</definedName>
    <definedName name="Nomes" localSheetId="5">#REF!</definedName>
    <definedName name="Nomes">#REF!</definedName>
    <definedName name="nomes_resumotaxas">[24]Macroeco!$B$182:$B$210</definedName>
    <definedName name="NOPLAT" localSheetId="4">#REF!</definedName>
    <definedName name="NOPLAT" localSheetId="5">#REF!</definedName>
    <definedName name="NOPLAT">#REF!</definedName>
    <definedName name="NOPLATP" localSheetId="4">#REF!</definedName>
    <definedName name="NOPLATP" localSheetId="5">#REF!</definedName>
    <definedName name="NOPLATP">#REF!</definedName>
    <definedName name="novatarifa">[2]CVA_Projetada12meses!$A$188:$AB$236</definedName>
    <definedName name="NovL3" localSheetId="4">#REF!</definedName>
    <definedName name="NovL3" localSheetId="5">#REF!</definedName>
    <definedName name="NovL3">#REF!</definedName>
    <definedName name="NovL4" localSheetId="4">#REF!</definedName>
    <definedName name="NovL4" localSheetId="5">#REF!</definedName>
    <definedName name="NovL4">#REF!</definedName>
    <definedName name="NovL5" localSheetId="4">#REF!</definedName>
    <definedName name="NovL5" localSheetId="5">#REF!</definedName>
    <definedName name="NovL5">#REF!</definedName>
    <definedName name="NovNI1" localSheetId="4">#REF!</definedName>
    <definedName name="NovNI1" localSheetId="5">#REF!</definedName>
    <definedName name="NovNI1">#REF!</definedName>
    <definedName name="NovNI2" localSheetId="4">#REF!</definedName>
    <definedName name="NovNI2" localSheetId="5">#REF!</definedName>
    <definedName name="NovNI2">#REF!</definedName>
    <definedName name="NovNI3" localSheetId="4">#REF!</definedName>
    <definedName name="NovNI3" localSheetId="5">#REF!</definedName>
    <definedName name="NovNI3">#REF!</definedName>
    <definedName name="NovNI4" localSheetId="4">#REF!</definedName>
    <definedName name="NovNI4" localSheetId="5">#REF!</definedName>
    <definedName name="NovNI4">#REF!</definedName>
    <definedName name="NovNI5" localSheetId="4">#REF!</definedName>
    <definedName name="NovNI5" localSheetId="5">#REF!</definedName>
    <definedName name="NovNI5">#REF!</definedName>
    <definedName name="NR_ABC">'[16]Dados Clandestina'!$D$54:$P$56</definedName>
    <definedName name="NR_ACUM">'[16]Dados Clandestina'!$D$79:$J$81</definedName>
    <definedName name="NR_ANHEMBI">'[16]Dados Clandestina'!$D$39:$P$41</definedName>
    <definedName name="NR_CENTRO">'[16]Dados Clandestina'!$D$44:$P$46</definedName>
    <definedName name="NR_ELPA">'[16]Dados Clandestina'!$D$24:$P$26</definedName>
    <definedName name="NR_LESTE">'[16]Dados Clandestina'!$D$49:$P$51</definedName>
    <definedName name="NR_OESTE">'[16]Dados Clandestina'!$D$29:$P$31</definedName>
    <definedName name="NR_SUL">'[16]Dados Clandestina'!$D$34:$P$36</definedName>
    <definedName name="NUEVAS_OBLIGACIONES_FINANCIERAS" localSheetId="4">#REF!</definedName>
    <definedName name="NUEVAS_OBLIGACIONES_FINANCIERAS" localSheetId="5">#REF!</definedName>
    <definedName name="NUEVAS_OBLIGACIONES_FINANCIERAS">#REF!</definedName>
    <definedName name="NUEVO" localSheetId="4">#REF!</definedName>
    <definedName name="NUEVO" localSheetId="5">#REF!</definedName>
    <definedName name="NUEVO">#REF!</definedName>
    <definedName name="Nuevo_Financiamiento" localSheetId="4">#REF!</definedName>
    <definedName name="Nuevo_Financiamiento" localSheetId="5">#REF!</definedName>
    <definedName name="Nuevo_Financiamiento">#REF!</definedName>
    <definedName name="Numero" localSheetId="4">[91]Dados!#REF!</definedName>
    <definedName name="Numero" localSheetId="5">[91]Dados!#REF!</definedName>
    <definedName name="Numero">[91]Dados!#REF!</definedName>
    <definedName name="O" localSheetId="4">'[92]ADM Específica'!#REF!</definedName>
    <definedName name="O" localSheetId="5">'[92]ADM Específica'!#REF!</definedName>
    <definedName name="O">'[92]ADM Específica'!#REF!</definedName>
    <definedName name="OAP" localSheetId="4">#REF!</definedName>
    <definedName name="OAP" localSheetId="5">#REF!</definedName>
    <definedName name="OAP">#REF!</definedName>
    <definedName name="OAPC" localSheetId="4">#REF!</definedName>
    <definedName name="OAPC" localSheetId="5">#REF!</definedName>
    <definedName name="OAPC">#REF!</definedName>
    <definedName name="OATITLE" localSheetId="4">#REF!</definedName>
    <definedName name="OATITLE" localSheetId="5">#REF!</definedName>
    <definedName name="OATITLE">#REF!</definedName>
    <definedName name="Obj.Corp.">[4]vinc!$A$1:$A$65536</definedName>
    <definedName name="OBS" localSheetId="4">#REF!</definedName>
    <definedName name="OBS" localSheetId="5">#REF!</definedName>
    <definedName name="OBS">#REF!</definedName>
    <definedName name="OctL3" localSheetId="4">#REF!</definedName>
    <definedName name="OctL3" localSheetId="5">#REF!</definedName>
    <definedName name="OctL3">#REF!</definedName>
    <definedName name="OctL4" localSheetId="4">#REF!</definedName>
    <definedName name="OctL4" localSheetId="5">#REF!</definedName>
    <definedName name="OctL4">#REF!</definedName>
    <definedName name="OctL5" localSheetId="4">#REF!</definedName>
    <definedName name="OctL5" localSheetId="5">#REF!</definedName>
    <definedName name="OctL5">#REF!</definedName>
    <definedName name="OctNI1" localSheetId="4">#REF!</definedName>
    <definedName name="OctNI1" localSheetId="5">#REF!</definedName>
    <definedName name="OctNI1">#REF!</definedName>
    <definedName name="OctNI2" localSheetId="4">#REF!</definedName>
    <definedName name="OctNI2" localSheetId="5">#REF!</definedName>
    <definedName name="OctNI2">#REF!</definedName>
    <definedName name="OctNI3" localSheetId="4">#REF!</definedName>
    <definedName name="OctNI3" localSheetId="5">#REF!</definedName>
    <definedName name="OctNI3">#REF!</definedName>
    <definedName name="OctNI4" localSheetId="4">#REF!</definedName>
    <definedName name="OctNI4" localSheetId="5">#REF!</definedName>
    <definedName name="OctNI4">#REF!</definedName>
    <definedName name="OctNI5" localSheetId="4">#REF!</definedName>
    <definedName name="OctNI5" localSheetId="5">#REF!</definedName>
    <definedName name="OctNI5">#REF!</definedName>
    <definedName name="oferta" localSheetId="4">#REF!</definedName>
    <definedName name="oferta" localSheetId="5">#REF!</definedName>
    <definedName name="oferta">#REF!</definedName>
    <definedName name="oferta_cvrd" localSheetId="4">#REF!</definedName>
    <definedName name="oferta_cvrd" localSheetId="5">#REF!</definedName>
    <definedName name="oferta_cvrd">#REF!</definedName>
    <definedName name="oferta00NNE" localSheetId="4">#REF!</definedName>
    <definedName name="oferta00NNE" localSheetId="5">#REF!</definedName>
    <definedName name="oferta00NNE">#REF!</definedName>
    <definedName name="oferta00SSECO" localSheetId="4">#REF!</definedName>
    <definedName name="oferta00SSECO" localSheetId="5">#REF!</definedName>
    <definedName name="oferta00SSECO">#REF!</definedName>
    <definedName name="oferta1" localSheetId="4">#REF!</definedName>
    <definedName name="oferta1" localSheetId="5">#REF!</definedName>
    <definedName name="oferta1">#REF!</definedName>
    <definedName name="oferta10" localSheetId="4">#REF!</definedName>
    <definedName name="oferta10" localSheetId="5">#REF!</definedName>
    <definedName name="oferta10">#REF!</definedName>
    <definedName name="oferta11" localSheetId="4">#REF!</definedName>
    <definedName name="oferta11" localSheetId="5">#REF!</definedName>
    <definedName name="oferta11">#REF!</definedName>
    <definedName name="oferta12" localSheetId="4">#REF!</definedName>
    <definedName name="oferta12" localSheetId="5">#REF!</definedName>
    <definedName name="oferta12">#REF!</definedName>
    <definedName name="oferta13" localSheetId="4">#REF!</definedName>
    <definedName name="oferta13" localSheetId="5">#REF!</definedName>
    <definedName name="oferta13">#REF!</definedName>
    <definedName name="oferta14" localSheetId="4">#REF!</definedName>
    <definedName name="oferta14" localSheetId="5">#REF!</definedName>
    <definedName name="oferta14">#REF!</definedName>
    <definedName name="oferta15" localSheetId="4">#REF!</definedName>
    <definedName name="oferta15" localSheetId="5">#REF!</definedName>
    <definedName name="oferta15">#REF!</definedName>
    <definedName name="oferta16" localSheetId="4">#REF!</definedName>
    <definedName name="oferta16" localSheetId="5">#REF!</definedName>
    <definedName name="oferta16">#REF!</definedName>
    <definedName name="oferta17" localSheetId="4">#REF!</definedName>
    <definedName name="oferta17" localSheetId="5">#REF!</definedName>
    <definedName name="oferta17">#REF!</definedName>
    <definedName name="oferta18" localSheetId="4">#REF!</definedName>
    <definedName name="oferta18" localSheetId="5">#REF!</definedName>
    <definedName name="oferta18">#REF!</definedName>
    <definedName name="oferta19" localSheetId="4">#REF!</definedName>
    <definedName name="oferta19" localSheetId="5">#REF!</definedName>
    <definedName name="oferta19">#REF!</definedName>
    <definedName name="oferta2" localSheetId="4">#REF!</definedName>
    <definedName name="oferta2" localSheetId="5">#REF!</definedName>
    <definedName name="oferta2">#REF!</definedName>
    <definedName name="oferta3" localSheetId="4">#REF!</definedName>
    <definedName name="oferta3" localSheetId="5">#REF!</definedName>
    <definedName name="oferta3">#REF!</definedName>
    <definedName name="oferta4" localSheetId="4">#REF!</definedName>
    <definedName name="oferta4" localSheetId="5">#REF!</definedName>
    <definedName name="oferta4">#REF!</definedName>
    <definedName name="oferta5" localSheetId="4">#REF!</definedName>
    <definedName name="oferta5" localSheetId="5">#REF!</definedName>
    <definedName name="oferta5">#REF!</definedName>
    <definedName name="oferta6" localSheetId="4">#REF!</definedName>
    <definedName name="oferta6" localSheetId="5">#REF!</definedName>
    <definedName name="oferta6">#REF!</definedName>
    <definedName name="oferta7" localSheetId="4">#REF!</definedName>
    <definedName name="oferta7" localSheetId="5">#REF!</definedName>
    <definedName name="oferta7">#REF!</definedName>
    <definedName name="oferta8" localSheetId="4">#REF!</definedName>
    <definedName name="oferta8" localSheetId="5">#REF!</definedName>
    <definedName name="oferta8">#REF!</definedName>
    <definedName name="oferta9" localSheetId="4">#REF!</definedName>
    <definedName name="oferta9" localSheetId="5">#REF!</definedName>
    <definedName name="oferta9">#REF!</definedName>
    <definedName name="ofertacvrd" localSheetId="4">#REF!</definedName>
    <definedName name="ofertacvrd" localSheetId="5">#REF!</definedName>
    <definedName name="ofertacvrd">#REF!</definedName>
    <definedName name="om" localSheetId="4">#REF!</definedName>
    <definedName name="om" localSheetId="5">#REF!</definedName>
    <definedName name="om">#REF!</definedName>
    <definedName name="OMB">'[92]ADM Específica'!#REF!</definedName>
    <definedName name="OMC">'[92]ADM Específica'!#REF!</definedName>
    <definedName name="OMJ">'[92]ADM Específica'!#REF!</definedName>
    <definedName name="OMM">'[92]ADM Específica'!#REF!</definedName>
    <definedName name="OMS">'[92]ADM Específica'!#REF!</definedName>
    <definedName name="OMT">'[92]ADM Específica'!#REF!</definedName>
    <definedName name="opcao_indice">[81]Codigos!$G$20:$G$21</definedName>
    <definedName name="Operação_e_Manutenção" localSheetId="4">#REF!</definedName>
    <definedName name="Operação_e_Manutenção" localSheetId="5">#REF!</definedName>
    <definedName name="Operação_e_Manutenção">#REF!</definedName>
    <definedName name="OPERACION" localSheetId="4">#REF!</definedName>
    <definedName name="OPERACION" localSheetId="5">#REF!</definedName>
    <definedName name="OPERACION">#REF!</definedName>
    <definedName name="OPERATING" localSheetId="4">#REF!</definedName>
    <definedName name="OPERATING" localSheetId="5">#REF!</definedName>
    <definedName name="OPERATING">#REF!</definedName>
    <definedName name="OPT" localSheetId="4">'[92]ADM Específica'!#REF!</definedName>
    <definedName name="OPT" localSheetId="5">'[92]ADM Específica'!#REF!</definedName>
    <definedName name="OPT">'[92]ADM Específica'!#REF!</definedName>
    <definedName name="ORIGEM_DEPTO" localSheetId="4">#REF!</definedName>
    <definedName name="ORIGEM_DEPTO" localSheetId="5">#REF!</definedName>
    <definedName name="ORIGEM_DEPTO">#REF!</definedName>
    <definedName name="OTHER" localSheetId="4">#REF!</definedName>
    <definedName name="OTHER" localSheetId="5">#REF!</definedName>
    <definedName name="OTHER">#REF!</definedName>
    <definedName name="Otros_Gastos" localSheetId="4">#REF!</definedName>
    <definedName name="Otros_Gastos" localSheetId="5">#REF!</definedName>
    <definedName name="Otros_Gastos">#REF!</definedName>
    <definedName name="outo" localSheetId="4">#REF!</definedName>
    <definedName name="outo" localSheetId="5">#REF!</definedName>
    <definedName name="outo">#REF!</definedName>
    <definedName name="OUTPUT" localSheetId="4">#REF!</definedName>
    <definedName name="OUTPUT" localSheetId="5">#REF!</definedName>
    <definedName name="OUTPUT">#REF!</definedName>
    <definedName name="OUTPUTE" localSheetId="4">#REF!</definedName>
    <definedName name="OUTPUTE" localSheetId="5">#REF!</definedName>
    <definedName name="OUTPUTE">#REF!</definedName>
    <definedName name="OUTPUTPR" localSheetId="4">#REF!</definedName>
    <definedName name="OUTPUTPR" localSheetId="5">#REF!</definedName>
    <definedName name="OUTPUTPR">#REF!</definedName>
    <definedName name="OUTRASRECEITAS2">[4]vinc!#REF!</definedName>
    <definedName name="P" localSheetId="4">#REF!</definedName>
    <definedName name="P" localSheetId="5">#REF!</definedName>
    <definedName name="P">#REF!</definedName>
    <definedName name="P___PRESIDÊNCIA" localSheetId="4">#REF!</definedName>
    <definedName name="P___PRESIDÊNCIA" localSheetId="5">#REF!</definedName>
    <definedName name="P___PRESIDÊNCIA">#REF!</definedName>
    <definedName name="P_D" localSheetId="4">#REF!</definedName>
    <definedName name="P_D" localSheetId="5">#REF!</definedName>
    <definedName name="P_D">#REF!</definedName>
    <definedName name="P_LIMITADOR">[21]Aux_1!$AA$4:$AA$747</definedName>
    <definedName name="p15a">[93]AESMES!$BW$10:$CK$10</definedName>
    <definedName name="PA___ASSESSORIA_DE_AUDITORIA_INTERNA" localSheetId="4">#REF!</definedName>
    <definedName name="PA___ASSESSORIA_DE_AUDITORIA_INTERNA" localSheetId="5">#REF!</definedName>
    <definedName name="PA___ASSESSORIA_DE_AUDITORIA_INTERNA">#REF!</definedName>
    <definedName name="PARAN">'[28]#REF'!$A$8:$P$123</definedName>
    <definedName name="Parc_Dívida" localSheetId="4">#REF!</definedName>
    <definedName name="Parc_Dívida" localSheetId="5">#REF!</definedName>
    <definedName name="Parc_Dívida">#REF!</definedName>
    <definedName name="Parc_Próprio" localSheetId="4">#REF!</definedName>
    <definedName name="Parc_Próprio" localSheetId="5">#REF!</definedName>
    <definedName name="Parc_Próprio">#REF!</definedName>
    <definedName name="Participación_Ciudadana" localSheetId="4">#REF!</definedName>
    <definedName name="Participación_Ciudadana" localSheetId="5">#REF!</definedName>
    <definedName name="Participación_Ciudadana">#REF!</definedName>
    <definedName name="Participación_Subordinadas" localSheetId="4">#REF!</definedName>
    <definedName name="Participación_Subordinadas" localSheetId="5">#REF!</definedName>
    <definedName name="Participación_Subordinadas">#REF!</definedName>
    <definedName name="PASSIVO" localSheetId="4">#REF!</definedName>
    <definedName name="PASSIVO" localSheetId="5">#REF!</definedName>
    <definedName name="PASSIVO">#REF!</definedName>
    <definedName name="PATAMAR">[21]Controle!$H$16</definedName>
    <definedName name="PATAMARES">[21]Controle!$F$35:$F$37</definedName>
    <definedName name="PauFerroRP">[48]IREM!#REF!</definedName>
    <definedName name="PBASE" localSheetId="4">#REF!</definedName>
    <definedName name="PBASE" localSheetId="5">#REF!</definedName>
    <definedName name="PBASE">#REF!</definedName>
    <definedName name="PC___ASSESSORIA_DE_COMUNICAÇÃO" localSheetId="4">#REF!</definedName>
    <definedName name="PC___ASSESSORIA_DE_COMUNICAÇÃO" localSheetId="5">#REF!</definedName>
    <definedName name="PC___ASSESSORIA_DE_COMUNICAÇÃO">#REF!</definedName>
    <definedName name="PCASHTAX" localSheetId="4">#REF!</definedName>
    <definedName name="PCASHTAX" localSheetId="5">#REF!</definedName>
    <definedName name="PCASHTAX">#REF!</definedName>
    <definedName name="PCOGS" localSheetId="4">#REF!</definedName>
    <definedName name="PCOGS" localSheetId="5">#REF!</definedName>
    <definedName name="PCOGS">#REF!</definedName>
    <definedName name="PCONSTANT" localSheetId="4">#REF!</definedName>
    <definedName name="PCONSTANT" localSheetId="5">#REF!</definedName>
    <definedName name="PCONSTANT">#REF!</definedName>
    <definedName name="pd">[94]Parâmetros!$G$11</definedName>
    <definedName name="PD_PROF">[30]Cargos!$C$136:$C$168</definedName>
    <definedName name="PDDE">'[95]#REF'!$A$8:$P$128</definedName>
    <definedName name="PDEPRECIATION" localSheetId="4">#REF!</definedName>
    <definedName name="PDEPRECIATION" localSheetId="5">#REF!</definedName>
    <definedName name="PDEPRECIATION">#REF!</definedName>
    <definedName name="PEAJE1" localSheetId="4">#REF!</definedName>
    <definedName name="PEAJE1" localSheetId="5">#REF!</definedName>
    <definedName name="PEAJE1">#REF!</definedName>
    <definedName name="PEAJE2" localSheetId="4">#REF!</definedName>
    <definedName name="PEAJE2" localSheetId="5">#REF!</definedName>
    <definedName name="PEAJE2">#REF!</definedName>
    <definedName name="PEAJE3" localSheetId="4">#REF!</definedName>
    <definedName name="PEAJE3" localSheetId="5">#REF!</definedName>
    <definedName name="PEAJE3">#REF!</definedName>
    <definedName name="PEAJE4" localSheetId="4">#REF!</definedName>
    <definedName name="PEAJE4" localSheetId="5">#REF!</definedName>
    <definedName name="PEAJE4">#REF!</definedName>
    <definedName name="PEAJE5" localSheetId="4">#REF!</definedName>
    <definedName name="PEAJE5" localSheetId="5">#REF!</definedName>
    <definedName name="PEAJE5">#REF!</definedName>
    <definedName name="PEAJE6" localSheetId="4">#REF!</definedName>
    <definedName name="PEAJE6" localSheetId="5">#REF!</definedName>
    <definedName name="PEAJE6">#REF!</definedName>
    <definedName name="PEAJE7" localSheetId="4">#REF!</definedName>
    <definedName name="PEAJE7" localSheetId="5">#REF!</definedName>
    <definedName name="PEAJE7">#REF!</definedName>
    <definedName name="PEAJE8" localSheetId="4">#REF!</definedName>
    <definedName name="PEAJE8" localSheetId="5">#REF!</definedName>
    <definedName name="PEAJE8">#REF!</definedName>
    <definedName name="PEAJE9" localSheetId="4">#REF!</definedName>
    <definedName name="PEAJE9" localSheetId="5">#REF!</definedName>
    <definedName name="PEAJE9">#REF!</definedName>
    <definedName name="Pedro_1">[96]TOTAL!#REF!</definedName>
    <definedName name="Pedro_10">[96]OMT!#REF!</definedName>
    <definedName name="Pedro_11">[96]OP!#REF!</definedName>
    <definedName name="Pedro_12">[96]OPO!#REF!</definedName>
    <definedName name="Pedro_13">[96]OPT!#REF!</definedName>
    <definedName name="Pedro_2">[96]O!#REF!</definedName>
    <definedName name="Pedro_3">[96]OC!#REF!</definedName>
    <definedName name="Pedro_4">[96]OM!#REF!</definedName>
    <definedName name="Pedro_5">[96]OMM!#REF!</definedName>
    <definedName name="Pedro_6">[96]OMJ!#REF!</definedName>
    <definedName name="Pedro_7">[96]OMB!#REF!</definedName>
    <definedName name="Pedro_8">[96]OMC!#REF!</definedName>
    <definedName name="Pedro_9">[96]OMS!#REF!</definedName>
    <definedName name="PER" localSheetId="4">#REF!</definedName>
    <definedName name="PER" localSheetId="5">#REF!</definedName>
    <definedName name="PER">#REF!</definedName>
    <definedName name="PERC_CAPITAL_TERCEIRO">'[97]INPUT GERAL'!$E$41</definedName>
    <definedName name="percent" localSheetId="4">#REF!</definedName>
    <definedName name="percent" localSheetId="5">#REF!</definedName>
    <definedName name="percent">#REF!</definedName>
    <definedName name="PERCENT_DO_RAG">[4]vinc!$C$5</definedName>
    <definedName name="percentual_eq" localSheetId="4">#REF!</definedName>
    <definedName name="percentual_eq" localSheetId="5">#REF!</definedName>
    <definedName name="percentual_eq">#REF!</definedName>
    <definedName name="perda" localSheetId="4">#REF!</definedName>
    <definedName name="perda" localSheetId="5">#REF!</definedName>
    <definedName name="perda">#REF!</definedName>
    <definedName name="perdas" localSheetId="4">#REF!</definedName>
    <definedName name="perdas" localSheetId="5">#REF!</definedName>
    <definedName name="perdas">#REF!</definedName>
    <definedName name="Perdas_Percent">[20]Inputs!$C$33</definedName>
    <definedName name="Perfil">[74]FCAcc!#REF!</definedName>
    <definedName name="PERIDO_AJUSTE" localSheetId="4">#REF!</definedName>
    <definedName name="PERIDO_AJUSTE" localSheetId="5">#REF!</definedName>
    <definedName name="PERIDO_AJUSTE">#REF!</definedName>
    <definedName name="PERIOD" localSheetId="4">#REF!</definedName>
    <definedName name="PERIOD" localSheetId="5">#REF!</definedName>
    <definedName name="PERIOD">#REF!</definedName>
    <definedName name="Periodo" localSheetId="4">#REF!</definedName>
    <definedName name="Periodo" localSheetId="5">#REF!</definedName>
    <definedName name="Periodo">#REF!</definedName>
    <definedName name="PEVA" localSheetId="4">#REF!</definedName>
    <definedName name="PEVA" localSheetId="5">#REF!</definedName>
    <definedName name="PEVA">#REF!</definedName>
    <definedName name="PFER96S2" localSheetId="4">#REF!</definedName>
    <definedName name="PFER96S2" localSheetId="5">#REF!</definedName>
    <definedName name="PFER96S2">#REF!</definedName>
    <definedName name="PG___GABINETE_DA_PRESIDÊNCIA" localSheetId="4">#REF!</definedName>
    <definedName name="PG___GABINETE_DA_PRESIDÊNCIA" localSheetId="5">#REF!</definedName>
    <definedName name="PG___GABINETE_DA_PRESIDÊNCIA">#REF!</definedName>
    <definedName name="PGROWTH" localSheetId="4">#REF!</definedName>
    <definedName name="PGROWTH" localSheetId="5">#REF!</definedName>
    <definedName name="PGROWTH">#REF!</definedName>
    <definedName name="PH___DEPARTAMENTO_DE_RECURSOS_HUMANOS" localSheetId="4">#REF!</definedName>
    <definedName name="PH___DEPARTAMENTO_DE_RECURSOS_HUMANOS" localSheetId="5">#REF!</definedName>
    <definedName name="PH___DEPARTAMENTO_DE_RECURSOS_HUMANOS">#REF!</definedName>
    <definedName name="PHER93S2" localSheetId="4">#REF!</definedName>
    <definedName name="PHER93S2" localSheetId="5">#REF!</definedName>
    <definedName name="PHER93S2">#REF!</definedName>
    <definedName name="PHER94S1" localSheetId="4">#REF!</definedName>
    <definedName name="PHER94S1" localSheetId="5">#REF!</definedName>
    <definedName name="PHER94S1">#REF!</definedName>
    <definedName name="PHER94S2" localSheetId="4">#REF!</definedName>
    <definedName name="PHER94S2" localSheetId="5">#REF!</definedName>
    <definedName name="PHER94S2">#REF!</definedName>
    <definedName name="PHER95S1" localSheetId="4">#REF!</definedName>
    <definedName name="PHER95S1" localSheetId="5">#REF!</definedName>
    <definedName name="PHER95S1">#REF!</definedName>
    <definedName name="PHER95S2" localSheetId="4">#REF!</definedName>
    <definedName name="PHER95S2" localSheetId="5">#REF!</definedName>
    <definedName name="PHER95S2">#REF!</definedName>
    <definedName name="PHER96S1" localSheetId="4">#REF!</definedName>
    <definedName name="PHER96S1" localSheetId="5">#REF!</definedName>
    <definedName name="PHER96S1">#REF!</definedName>
    <definedName name="PHER96S2" localSheetId="4">#REF!</definedName>
    <definedName name="PHER96S2" localSheetId="5">#REF!</definedName>
    <definedName name="PHER96S2">#REF!</definedName>
    <definedName name="PHISTORICAL" localSheetId="4">#REF!</definedName>
    <definedName name="PHISTORICAL" localSheetId="5">#REF!</definedName>
    <definedName name="PHISTORICAL">#REF!</definedName>
    <definedName name="PI___ASSESSORIA_DE_RELAÇÕES_INSTITUCIONAIS" localSheetId="4">#REF!</definedName>
    <definedName name="PI___ASSESSORIA_DE_RELAÇÕES_INSTITUCIONAIS" localSheetId="5">#REF!</definedName>
    <definedName name="PI___ASSESSORIA_DE_RELAÇÕES_INSTITUCIONAIS">#REF!</definedName>
    <definedName name="PICA" localSheetId="4">#REF!</definedName>
    <definedName name="PICA" localSheetId="5">#REF!</definedName>
    <definedName name="PICA">#REF!</definedName>
    <definedName name="PICA1" localSheetId="4">#REF!</definedName>
    <definedName name="PICA1" localSheetId="5">#REF!</definedName>
    <definedName name="PICA1">#REF!</definedName>
    <definedName name="PINCREASED" localSheetId="4">#REF!</definedName>
    <definedName name="PINCREASED" localSheetId="5">#REF!</definedName>
    <definedName name="PINCREASED">#REF!</definedName>
    <definedName name="PINETOTHER" localSheetId="4">#REF!</definedName>
    <definedName name="PINETOTHER" localSheetId="5">#REF!</definedName>
    <definedName name="PINETOTHER">#REF!</definedName>
    <definedName name="PINETPPE" localSheetId="4">#REF!</definedName>
    <definedName name="PINETPPE" localSheetId="5">#REF!</definedName>
    <definedName name="PINETPPE">#REF!</definedName>
    <definedName name="PINTENSITY" localSheetId="4">#REF!</definedName>
    <definedName name="PINTENSITY" localSheetId="5">#REF!</definedName>
    <definedName name="PINTENSITY">#REF!</definedName>
    <definedName name="PINVESTMENT" localSheetId="4">#REF!</definedName>
    <definedName name="PINVESTMENT" localSheetId="5">#REF!</definedName>
    <definedName name="PINVESTMENT">#REF!</definedName>
    <definedName name="PINVESTYEARS" localSheetId="4">#REF!</definedName>
    <definedName name="PINVESTYEARS" localSheetId="5">#REF!</definedName>
    <definedName name="PINVESTYEARS">#REF!</definedName>
    <definedName name="pis">[94]Parâmetros!$G$15</definedName>
    <definedName name="PIS_COFINS" localSheetId="4">#REF!</definedName>
    <definedName name="PIS_COFINS" localSheetId="5">#REF!</definedName>
    <definedName name="PIS_COFINS">#REF!</definedName>
    <definedName name="pis_reg">[94]Parâmetros!$G$16</definedName>
    <definedName name="PIWORKING" localSheetId="4">#REF!</definedName>
    <definedName name="PIWORKING" localSheetId="5">#REF!</definedName>
    <definedName name="PIWORKING">#REF!</definedName>
    <definedName name="PJ___DEPARTAMENTO_JURÍDICO" localSheetId="4">#REF!</definedName>
    <definedName name="PJ___DEPARTAMENTO_JURÍDICO" localSheetId="5">#REF!</definedName>
    <definedName name="PJ___DEPARTAMENTO_JURÍDICO">#REF!</definedName>
    <definedName name="PLAN">[37]CVA_Projetada12meses!$B$427:$O$545</definedName>
    <definedName name="Plan_Rel_Capex">'[16]Dados de relacionamento'!$B$30:$O$37</definedName>
    <definedName name="Plan_Rel_Opex">'[16]Dados de relacionamento'!$B$21:$O$28</definedName>
    <definedName name="Planejado">'[98]Dados de relacionamento'!$B$15:$M$22</definedName>
    <definedName name="planilha">[87]AESMES!$BW$10:$CK$10</definedName>
    <definedName name="PLD_MAX">[21]Controle!$H$28</definedName>
    <definedName name="PLD_MED_S1_A1">'[21]Rel.3'!$D$10</definedName>
    <definedName name="PLD_MED_S1_A2">'[21]Rel.3'!$G$10</definedName>
    <definedName name="PLD_MED_S1_A3">'[21]Rel.3'!$J$10</definedName>
    <definedName name="PLD_MED_S1_A4">'[21]Rel.3'!$M$10</definedName>
    <definedName name="PLD_MED_S1_A5">'[21]Rel.3'!$P$10</definedName>
    <definedName name="PLD_MED_S2_A1">'[21]Rel.3'!$D$15</definedName>
    <definedName name="PLD_MED_S2_A2">'[21]Rel.3'!$G$15</definedName>
    <definedName name="PLD_MED_S2_A3">'[21]Rel.3'!$J$15</definedName>
    <definedName name="PLD_MED_S2_A4">'[21]Rel.3'!$M$15</definedName>
    <definedName name="PLD_MED_S2_A5">'[21]Rel.3'!$P$15</definedName>
    <definedName name="PLD_MED_S3_A1">'[21]Rel.3'!$D$19</definedName>
    <definedName name="PLD_MED_S3_A2">'[21]Rel.3'!$G$19</definedName>
    <definedName name="PLD_MED_S3_A3">'[21]Rel.3'!$J$19</definedName>
    <definedName name="PLD_MED_S3_A4">'[21]Rel.3'!$M$19</definedName>
    <definedName name="PLD_MED_S3_A5">'[21]Rel.3'!$P$19</definedName>
    <definedName name="PLD_MED_S4_A1">'[21]Rel.3'!$D$23</definedName>
    <definedName name="PLD_MED_S4_A2">'[21]Rel.3'!$G$23</definedName>
    <definedName name="PLD_MED_S4_A3">'[21]Rel.3'!$J$23</definedName>
    <definedName name="PLD_MED_S4_A4">'[21]Rel.3'!$M$23</definedName>
    <definedName name="PLD_MED_S4_A5">'[21]Rel.3'!$P$23</definedName>
    <definedName name="PLD_MIN">[21]Controle!$H$29</definedName>
    <definedName name="PM___ASSESSORIA_DO_MEIO_AMBIENTE" localSheetId="4">#REF!</definedName>
    <definedName name="PM___ASSESSORIA_DO_MEIO_AMBIENTE" localSheetId="5">#REF!</definedName>
    <definedName name="PM___ASSESSORIA_DO_MEIO_AMBIENTE">#REF!</definedName>
    <definedName name="PMARGIN" localSheetId="4">#REF!</definedName>
    <definedName name="PMARGIN" localSheetId="5">#REF!</definedName>
    <definedName name="PMARGIN">#REF!</definedName>
    <definedName name="PMAX_GRAF_P1">[21]Aux_1!$E$28</definedName>
    <definedName name="PMAX_GRAF_P2">[21]Aux_2!$D$30</definedName>
    <definedName name="PMAX_GRAF_P3">[21]Controle!$H$30</definedName>
    <definedName name="PMED1_GRAF">[21]Aux_1!$W$4:$W$747</definedName>
    <definedName name="PMED2_GRAF">[21]Aux_1!$X$4:$X$747</definedName>
    <definedName name="PMED3_GRAF">[21]Aux_1!$Y$4:$Y$747</definedName>
    <definedName name="PMED4_GRAF">[21]Aux_1!$Z$4:$Z$747</definedName>
    <definedName name="PNETPPE" localSheetId="4">#REF!</definedName>
    <definedName name="PNETPPE" localSheetId="5">#REF!</definedName>
    <definedName name="PNETPPE">#REF!</definedName>
    <definedName name="PNOPLAT" localSheetId="4">#REF!</definedName>
    <definedName name="PNOPLAT" localSheetId="5">#REF!</definedName>
    <definedName name="PNOPLAT">#REF!</definedName>
    <definedName name="PO___ASSESSORIA_DE_ORGANIZAÇÃO_E_QUALIDADE" localSheetId="4">#REF!</definedName>
    <definedName name="PO___ASSESSORIA_DE_ORGANIZAÇÃO_E_QUALIDADE" localSheetId="5">#REF!</definedName>
    <definedName name="PO___ASSESSORIA_DE_ORGANIZAÇÃO_E_QUALIDADE">#REF!</definedName>
    <definedName name="PORDIV" localSheetId="4">#REF!</definedName>
    <definedName name="PORDIV" localSheetId="5">#REF!</definedName>
    <definedName name="PORDIV">#REF!</definedName>
    <definedName name="POS_REF_P1">[21]Aux_1!$K$4</definedName>
    <definedName name="POS_REF_P2">[21]Aux_2!$I$3</definedName>
    <definedName name="POTHER" localSheetId="4">#REF!</definedName>
    <definedName name="POTHER" localSheetId="5">#REF!</definedName>
    <definedName name="POTHER">#REF!</definedName>
    <definedName name="pp" localSheetId="6" hidden="1">{#N/A,#N/A,FALSE,"ENERGIA";#N/A,#N/A,FALSE,"PERDIDAS";#N/A,#N/A,FALSE,"CLIENTES";#N/A,#N/A,FALSE,"ESTADO";#N/A,#N/A,FALSE,"TECNICA"}</definedName>
    <definedName name="pp" localSheetId="8" hidden="1">{#N/A,#N/A,FALSE,"ENERGIA";#N/A,#N/A,FALSE,"PERDIDAS";#N/A,#N/A,FALSE,"CLIENTES";#N/A,#N/A,FALSE,"ESTADO";#N/A,#N/A,FALSE,"TECNICA"}</definedName>
    <definedName name="pp" localSheetId="4" hidden="1">{#N/A,#N/A,FALSE,"ENERGIA";#N/A,#N/A,FALSE,"PERDIDAS";#N/A,#N/A,FALSE,"CLIENTES";#N/A,#N/A,FALSE,"ESTADO";#N/A,#N/A,FALSE,"TECNICA"}</definedName>
    <definedName name="pp" localSheetId="5" hidden="1">{#N/A,#N/A,FALSE,"ENERGIA";#N/A,#N/A,FALSE,"PERDIDAS";#N/A,#N/A,FALSE,"CLIENTES";#N/A,#N/A,FALSE,"ESTADO";#N/A,#N/A,FALSE,"TECNICA"}</definedName>
    <definedName name="pp" localSheetId="7" hidden="1">{#N/A,#N/A,FALSE,"ENERGIA";#N/A,#N/A,FALSE,"PERDIDAS";#N/A,#N/A,FALSE,"CLIENTES";#N/A,#N/A,FALSE,"ESTADO";#N/A,#N/A,FALSE,"TECNICA"}</definedName>
    <definedName name="pp" localSheetId="3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REROIC" localSheetId="4">#REF!</definedName>
    <definedName name="PPREROIC" localSheetId="5">#REF!</definedName>
    <definedName name="PPREROIC">#REF!</definedName>
    <definedName name="PR_AC">'[16]Dados Segurança'!$B$57:$I$60</definedName>
    <definedName name="PR_LM">'[16]Dados Segurança'!$B$51:$I$54</definedName>
    <definedName name="PRANG" localSheetId="6">F_INCOME,F_BALANCE,f_free_cash_flow,f_ratios,f_valuation</definedName>
    <definedName name="PRANG" localSheetId="8">F_INCOME,F_BALANCE,f_free_cash_flow,f_ratios,f_valuation</definedName>
    <definedName name="PRANG" localSheetId="4">Debt!F_INCOME,Debt!F_BALANCE,Debt!f_free_cash_flow,Debt!f_ratios,Debt!f_valuation</definedName>
    <definedName name="PRANG" localSheetId="5">'Debt (not 100%)'!F_INCOME,'Debt (not 100%)'!F_BALANCE,'Debt (not 100%)'!f_free_cash_flow,'Debt (not 100%)'!f_ratios,'Debt (not 100%)'!f_valuation</definedName>
    <definedName name="PRANG" localSheetId="7">F_INCOME,F_BALANCE,f_free_cash_flow,f_ratios,f_valuation</definedName>
    <definedName name="PRANG" localSheetId="3">F_INCOME,F_BALANCE,f_free_cash_flow,f_ratios,f_valuation</definedName>
    <definedName name="PRANG">F_INCOME,F_BALANCE,f_free_cash_flow,f_ratios,f_valuation</definedName>
    <definedName name="prange" localSheetId="6">F_INCOME,F_BALANCE,f_free_cash_flow,f_ratios,f_valuation</definedName>
    <definedName name="prange" localSheetId="8">F_INCOME,F_BALANCE,f_free_cash_flow,f_ratios,f_valuation</definedName>
    <definedName name="prange" localSheetId="4">Debt!F_INCOME,Debt!F_BALANCE,Debt!f_free_cash_flow,Debt!f_ratios,Debt!f_valuation</definedName>
    <definedName name="prange" localSheetId="5">'Debt (not 100%)'!F_INCOME,'Debt (not 100%)'!F_BALANCE,'Debt (not 100%)'!f_free_cash_flow,'Debt (not 100%)'!f_ratios,'Debt (not 100%)'!f_valuation</definedName>
    <definedName name="prange" localSheetId="7">F_INCOME,F_BALANCE,f_free_cash_flow,f_ratios,f_valuation</definedName>
    <definedName name="prange" localSheetId="3">F_INCOME,F_BALANCE,f_free_cash_flow,f_ratios,f_valuation</definedName>
    <definedName name="prange">F_INCOME,F_BALANCE,f_free_cash_flow,f_ratios,f_valuation</definedName>
    <definedName name="PRE" localSheetId="4">#REF!</definedName>
    <definedName name="PRE" localSheetId="5">#REF!</definedName>
    <definedName name="PRE">#REF!</definedName>
    <definedName name="PreçoMAE" localSheetId="4">#REF!</definedName>
    <definedName name="PreçoMAE" localSheetId="5">#REF!</definedName>
    <definedName name="PreçoMAE">#REF!</definedName>
    <definedName name="PRECOS_CANDLES">[21]Aux_2!$D$23:$G$27</definedName>
    <definedName name="PRECOS_CL_N">[21]Aux_2!$AB$3:$AB$57</definedName>
    <definedName name="PRECOS_CL_NE">[21]Aux_2!$W$3:$W$57</definedName>
    <definedName name="PRECOS_CL_S">[21]Aux_2!$R$3:$R$57</definedName>
    <definedName name="PRECOS_CL_SE">[21]Aux_2!$M$3:$M$57</definedName>
    <definedName name="PRECOS_CNDL_X">[21]Aux_2!$I$3:$I$57</definedName>
    <definedName name="PRECOS_HI_N">[21]Aux_2!$Z$3:$Z$57</definedName>
    <definedName name="PRECOS_HI_NE">[21]Aux_2!$U$3:$U$57</definedName>
    <definedName name="PRECOS_HI_S">[21]Aux_2!$P$3:$P$57</definedName>
    <definedName name="PRECOS_HI_SE">[21]Aux_2!$K$3:$K$57</definedName>
    <definedName name="PRECOS_LO_N">[21]Aux_2!$AA$3:$AA$57</definedName>
    <definedName name="PRECOS_LO_NE">[21]Aux_2!$V$3:$V$57</definedName>
    <definedName name="PRECOS_LO_S">[21]Aux_2!$Q$3:$Q$57</definedName>
    <definedName name="PRECOS_LO_SE">[21]Aux_2!$L$3:$L$57</definedName>
    <definedName name="PRECOS_ME_S1">[21]Aux_2!$N$3:$N$57</definedName>
    <definedName name="PRECOS_ME_S2">[21]Aux_2!$S$3:$S$57</definedName>
    <definedName name="PRECOS_ME_S3">[21]Aux_2!$X$3:$X$57</definedName>
    <definedName name="PRECOS_ME_S4">[21]Aux_2!$AC$3:$AC$57</definedName>
    <definedName name="PRECOS_OP_N">[21]Aux_2!$Y$3:$Y$57</definedName>
    <definedName name="PRECOS_OP_NE">[21]Aux_2!$T$3:$T$57</definedName>
    <definedName name="PRECOS_OP_S">[21]Aux_2!$O$3:$O$57</definedName>
    <definedName name="PRECOS_OP_SE">[21]Aux_2!$J$3:$J$57</definedName>
    <definedName name="PRECOS1">[21]Aux_1!$E$4:$E$21</definedName>
    <definedName name="PRECOS1_GRAF_L">[21]Aux_1!$K$4:$K$747</definedName>
    <definedName name="PRECOS1_GRAF_M">[21]Aux_1!$L$4:$L$747</definedName>
    <definedName name="PRECOS1_GRAF_P">[21]Aux_1!$M$4:$M$747</definedName>
    <definedName name="PRECOS2">[21]Aux_1!$F$4:$F$21</definedName>
    <definedName name="PRECOS2_GRAF_L">[21]Aux_1!$N$4:$N$747</definedName>
    <definedName name="PRECOS2_GRAF_M">[21]Aux_1!$O$4:$O$747</definedName>
    <definedName name="PRECOS2_GRAF_P">[21]Aux_1!$P$4:$P$747</definedName>
    <definedName name="PRECOS3">[21]Aux_1!$G$4:$G$21</definedName>
    <definedName name="PRECOS3_GRAF_L">[21]Aux_1!$Q$4:$Q$747</definedName>
    <definedName name="PRECOS3_GRAF_M">[21]Aux_1!$R$4:$R$747</definedName>
    <definedName name="PRECOS3_GRAF_P">[21]Aux_1!$S$4:$S$747</definedName>
    <definedName name="PRECOS4">[21]Aux_1!$H$4:$H$21</definedName>
    <definedName name="PRECOS4_GRAF_L">[21]Aux_1!$T$4:$T$747</definedName>
    <definedName name="PRECOS4_GRAF_M">[21]Aux_1!$U$4:$U$747</definedName>
    <definedName name="PRECOS4_GRAF_P">[21]Aux_1!$V$4:$V$747</definedName>
    <definedName name="Prepago_Deuda" localSheetId="4">#REF!</definedName>
    <definedName name="Prepago_Deuda" localSheetId="5">#REF!</definedName>
    <definedName name="Prepago_Deuda">#REF!</definedName>
    <definedName name="PREROIC" localSheetId="4">#REF!</definedName>
    <definedName name="PREROIC" localSheetId="5">#REF!</definedName>
    <definedName name="PREROIC">#REF!</definedName>
    <definedName name="pressões" localSheetId="4">#REF!</definedName>
    <definedName name="pressões" localSheetId="5">#REF!</definedName>
    <definedName name="pressões">#REF!</definedName>
    <definedName name="PREST" localSheetId="4">#REF!</definedName>
    <definedName name="PREST" localSheetId="5">#REF!</definedName>
    <definedName name="PREST">#REF!</definedName>
    <definedName name="PRESTTOT" localSheetId="4">#REF!</definedName>
    <definedName name="PRESTTOT" localSheetId="5">#REF!</definedName>
    <definedName name="PRESTTOT">#REF!</definedName>
    <definedName name="PREV" localSheetId="4">#REF!</definedName>
    <definedName name="PREV" localSheetId="5">#REF!</definedName>
    <definedName name="PREV">#REF!</definedName>
    <definedName name="PREV2001">[2]CVA_Projetada12meses!$A$256:$F$306</definedName>
    <definedName name="PREV7" localSheetId="4">#REF!</definedName>
    <definedName name="PREV7" localSheetId="5">#REF!</definedName>
    <definedName name="PREV7">#REF!</definedName>
    <definedName name="PREV8" localSheetId="4">#REF!</definedName>
    <definedName name="PREV8" localSheetId="5">#REF!</definedName>
    <definedName name="PREV8">#REF!</definedName>
    <definedName name="PREV97">[2]CVA_Projetada12meses!$A$152:$N$201</definedName>
    <definedName name="PREV98">[2]CVA_Projetada12meses!$A$205:$N$253</definedName>
    <definedName name="previs" localSheetId="4">#REF!</definedName>
    <definedName name="previs" localSheetId="5">#REF!</definedName>
    <definedName name="previs">#REF!</definedName>
    <definedName name="previsão">[87]AESMES!$A$6:$B$8</definedName>
    <definedName name="Previsão_Clientes_1999" localSheetId="4">#REF!</definedName>
    <definedName name="Previsão_Clientes_1999" localSheetId="5">#REF!</definedName>
    <definedName name="Previsão_Clientes_1999">#REF!</definedName>
    <definedName name="Previsão_Clientes_2000" localSheetId="4">#REF!</definedName>
    <definedName name="Previsão_Clientes_2000" localSheetId="5">#REF!</definedName>
    <definedName name="Previsão_Clientes_2000">#REF!</definedName>
    <definedName name="Previsão_Consumo_2000" localSheetId="4">#REF!</definedName>
    <definedName name="Previsão_Consumo_2000" localSheetId="5">#REF!</definedName>
    <definedName name="Previsão_Consumo_2000">#REF!</definedName>
    <definedName name="PREVREAL" localSheetId="4">#REF!</definedName>
    <definedName name="PREVREAL" localSheetId="5">#REF!</definedName>
    <definedName name="PREVREAL">#REF!</definedName>
    <definedName name="PREVREAL97">[2]CVA_Projetada12meses!$A$401:$N$450</definedName>
    <definedName name="PRICE" localSheetId="4">#REF!</definedName>
    <definedName name="PRICE" localSheetId="5">#REF!</definedName>
    <definedName name="PRICE">#REF!</definedName>
    <definedName name="PRIENC98" localSheetId="4">#REF!</definedName>
    <definedName name="PRIENC98" localSheetId="5">#REF!</definedName>
    <definedName name="PRIENC98">#REF!</definedName>
    <definedName name="PRINCIPAL98" localSheetId="4">#REF!</definedName>
    <definedName name="PRINCIPAL98" localSheetId="5">#REF!</definedName>
    <definedName name="PRINCIPAL98">#REF!</definedName>
    <definedName name="PRINCIPAL99" localSheetId="4">#REF!</definedName>
    <definedName name="PRINCIPAL99" localSheetId="5">#REF!</definedName>
    <definedName name="PRINCIPAL99">#REF!</definedName>
    <definedName name="PRINENC99" localSheetId="4">#REF!</definedName>
    <definedName name="PRINENC99" localSheetId="5">#REF!</definedName>
    <definedName name="PRINENC99">#REF!</definedName>
    <definedName name="PRINT_AREA" localSheetId="4">#REF!</definedName>
    <definedName name="PRINT_AREA" localSheetId="5">#REF!</definedName>
    <definedName name="PRINT_AREA">#REF!</definedName>
    <definedName name="Print_Area_MI" localSheetId="4">#REF!</definedName>
    <definedName name="Print_Area_MI" localSheetId="5">#REF!</definedName>
    <definedName name="Print_Area_MI">#REF!</definedName>
    <definedName name="Print_Titles_MI" localSheetId="4">#REF!,#REF!</definedName>
    <definedName name="Print_Titles_MI" localSheetId="5">#REF!,#REF!</definedName>
    <definedName name="Print_Titles_MI">#REF!,#REF!</definedName>
    <definedName name="PRN">#N/A</definedName>
    <definedName name="PROIC" localSheetId="4">#REF!</definedName>
    <definedName name="PROIC" localSheetId="5">#REF!</definedName>
    <definedName name="PROIC">#REF!</definedName>
    <definedName name="PROICF" localSheetId="4">#REF!</definedName>
    <definedName name="PROICF" localSheetId="5">#REF!</definedName>
    <definedName name="PROICF">#REF!</definedName>
    <definedName name="PROICYEARS" localSheetId="4">#REF!</definedName>
    <definedName name="PROICYEARS" localSheetId="5">#REF!</definedName>
    <definedName name="PROICYEARS">#REF!</definedName>
    <definedName name="proj_1" localSheetId="4">#REF!</definedName>
    <definedName name="proj_1" localSheetId="5">#REF!</definedName>
    <definedName name="proj_1">#REF!</definedName>
    <definedName name="PROJ_GEST">[53]Proj!$A:$G</definedName>
    <definedName name="proj00N" localSheetId="4">#REF!</definedName>
    <definedName name="proj00N" localSheetId="5">#REF!</definedName>
    <definedName name="proj00N">#REF!</definedName>
    <definedName name="proj00N2" localSheetId="4">#REF!</definedName>
    <definedName name="proj00N2" localSheetId="5">#REF!</definedName>
    <definedName name="proj00N2">#REF!</definedName>
    <definedName name="proj00S" localSheetId="4">#REF!</definedName>
    <definedName name="proj00S" localSheetId="5">#REF!</definedName>
    <definedName name="proj00S">#REF!</definedName>
    <definedName name="proj01N" localSheetId="4">#REF!</definedName>
    <definedName name="proj01N" localSheetId="5">#REF!</definedName>
    <definedName name="proj01N">#REF!</definedName>
    <definedName name="proj01S" localSheetId="4">#REF!</definedName>
    <definedName name="proj01S" localSheetId="5">#REF!</definedName>
    <definedName name="proj01S">#REF!</definedName>
    <definedName name="proj02N" localSheetId="4">#REF!</definedName>
    <definedName name="proj02N" localSheetId="5">#REF!</definedName>
    <definedName name="proj02N">#REF!</definedName>
    <definedName name="proj02S" localSheetId="4">#REF!</definedName>
    <definedName name="proj02S" localSheetId="5">#REF!</definedName>
    <definedName name="proj02S">#REF!</definedName>
    <definedName name="proj03N" localSheetId="4">#REF!</definedName>
    <definedName name="proj03N" localSheetId="5">#REF!</definedName>
    <definedName name="proj03N">#REF!</definedName>
    <definedName name="proj03N2" localSheetId="4">#REF!</definedName>
    <definedName name="proj03N2" localSheetId="5">#REF!</definedName>
    <definedName name="proj03N2">#REF!</definedName>
    <definedName name="proj03S" localSheetId="4">#REF!</definedName>
    <definedName name="proj03S" localSheetId="5">#REF!</definedName>
    <definedName name="proj03S">#REF!</definedName>
    <definedName name="proj04N" localSheetId="4">#REF!</definedName>
    <definedName name="proj04N" localSheetId="5">#REF!</definedName>
    <definedName name="proj04N">#REF!</definedName>
    <definedName name="proj04N2" localSheetId="4">#REF!</definedName>
    <definedName name="proj04N2" localSheetId="5">#REF!</definedName>
    <definedName name="proj04N2">#REF!</definedName>
    <definedName name="proj04S" localSheetId="4">#REF!</definedName>
    <definedName name="proj04S" localSheetId="5">#REF!</definedName>
    <definedName name="proj04S">#REF!</definedName>
    <definedName name="proj05N" localSheetId="4">#REF!</definedName>
    <definedName name="proj05N" localSheetId="5">#REF!</definedName>
    <definedName name="proj05N">#REF!</definedName>
    <definedName name="proj05S" localSheetId="4">#REF!</definedName>
    <definedName name="proj05S" localSheetId="5">#REF!</definedName>
    <definedName name="proj05S">#REF!</definedName>
    <definedName name="proj06N" localSheetId="4">#REF!</definedName>
    <definedName name="proj06N" localSheetId="5">#REF!</definedName>
    <definedName name="proj06N">#REF!</definedName>
    <definedName name="proj06S" localSheetId="4">#REF!</definedName>
    <definedName name="proj06S" localSheetId="5">#REF!</definedName>
    <definedName name="proj06S">#REF!</definedName>
    <definedName name="proj07N" localSheetId="4">#REF!</definedName>
    <definedName name="proj07N" localSheetId="5">#REF!</definedName>
    <definedName name="proj07N">#REF!</definedName>
    <definedName name="proj07S" localSheetId="4">#REF!</definedName>
    <definedName name="proj07S" localSheetId="5">#REF!</definedName>
    <definedName name="proj07S">#REF!</definedName>
    <definedName name="proj08N" localSheetId="4">#REF!</definedName>
    <definedName name="proj08N" localSheetId="5">#REF!</definedName>
    <definedName name="proj08N">#REF!</definedName>
    <definedName name="proj08S" localSheetId="4">#REF!</definedName>
    <definedName name="proj08S" localSheetId="5">#REF!</definedName>
    <definedName name="proj08S">#REF!</definedName>
    <definedName name="proj09N" localSheetId="4">#REF!</definedName>
    <definedName name="proj09N" localSheetId="5">#REF!</definedName>
    <definedName name="proj09N">#REF!</definedName>
    <definedName name="proj09S" localSheetId="4">#REF!</definedName>
    <definedName name="proj09S" localSheetId="5">#REF!</definedName>
    <definedName name="proj09S">#REF!</definedName>
    <definedName name="PROJEÇÃO" localSheetId="4">#REF!</definedName>
    <definedName name="PROJEÇÃO" localSheetId="5">#REF!</definedName>
    <definedName name="PROJEÇÃO">#REF!</definedName>
    <definedName name="PROJEÇÃO97">[2]CVA_Projetada12meses!$B$609:$O$645</definedName>
    <definedName name="projetos" localSheetId="4">#REF!</definedName>
    <definedName name="projetos" localSheetId="5">#REF!</definedName>
    <definedName name="projetos">#REF!</definedName>
    <definedName name="projetos_cvrd" localSheetId="4">#REF!</definedName>
    <definedName name="projetos_cvrd" localSheetId="5">#REF!</definedName>
    <definedName name="projetos_cvrd">#REF!</definedName>
    <definedName name="projetos2_cvrd" localSheetId="4">#REF!</definedName>
    <definedName name="projetos2_cvrd" localSheetId="5">#REF!</definedName>
    <definedName name="projetos2_cvrd">#REF!</definedName>
    <definedName name="projetos3_cvrd" localSheetId="4">#REF!</definedName>
    <definedName name="projetos3_cvrd" localSheetId="5">#REF!</definedName>
    <definedName name="projetos3_cvrd">#REF!</definedName>
    <definedName name="projetos4_cvrd" localSheetId="4">#REF!</definedName>
    <definedName name="projetos4_cvrd" localSheetId="5">#REF!</definedName>
    <definedName name="projetos4_cvrd">#REF!</definedName>
    <definedName name="Proprio">[22]Entradas!$D$14</definedName>
    <definedName name="prospfyu" localSheetId="4">#REF!</definedName>
    <definedName name="prospfyu" localSheetId="5">#REF!</definedName>
    <definedName name="prospfyu">#REF!</definedName>
    <definedName name="prospindic" localSheetId="4">#REF!</definedName>
    <definedName name="prospindic" localSheetId="5">#REF!</definedName>
    <definedName name="prospindic">#REF!</definedName>
    <definedName name="Provisiones" localSheetId="4">#REF!</definedName>
    <definedName name="Provisiones" localSheetId="5">#REF!</definedName>
    <definedName name="Provisiones">#REF!</definedName>
    <definedName name="PSG_A" localSheetId="4">#REF!</definedName>
    <definedName name="PSG_A" localSheetId="5">#REF!</definedName>
    <definedName name="PSG_A">#REF!</definedName>
    <definedName name="PTURNOVER" localSheetId="4">#REF!</definedName>
    <definedName name="PTURNOVER" localSheetId="5">#REF!</definedName>
    <definedName name="PTURNOVER">#REF!</definedName>
    <definedName name="PUBLICO">'[16]Dados Segurança'!$B$76:$I$78</definedName>
    <definedName name="PWORKING" localSheetId="4">#REF!</definedName>
    <definedName name="PWORKING" localSheetId="5">#REF!</definedName>
    <definedName name="PWORKING">#REF!</definedName>
    <definedName name="q" localSheetId="4">#REF!</definedName>
    <definedName name="q" localSheetId="5">#REF!</definedName>
    <definedName name="q">#REF!</definedName>
    <definedName name="qaaa" localSheetId="4">#REF!</definedName>
    <definedName name="qaaa" localSheetId="5">#REF!</definedName>
    <definedName name="qaaa">#REF!</definedName>
    <definedName name="qryVentasxOficina" localSheetId="4">#REF!</definedName>
    <definedName name="qryVentasxOficina" localSheetId="5">#REF!</definedName>
    <definedName name="qryVentasxOficina">#REF!</definedName>
    <definedName name="Quad" localSheetId="4">#REF!</definedName>
    <definedName name="Quad" localSheetId="5">#REF!</definedName>
    <definedName name="Quad">#REF!</definedName>
    <definedName name="QUADRO" localSheetId="4">#REF!</definedName>
    <definedName name="QUADRO" localSheetId="5">#REF!</definedName>
    <definedName name="QUADRO">#REF!</definedName>
    <definedName name="QUADRO1" localSheetId="4">#REF!</definedName>
    <definedName name="QUADRO1" localSheetId="5">#REF!</definedName>
    <definedName name="QUADRO1">#REF!</definedName>
    <definedName name="R_" localSheetId="4">#REF!</definedName>
    <definedName name="R_" localSheetId="5">#REF!</definedName>
    <definedName name="R_">#REF!</definedName>
    <definedName name="RAB" localSheetId="4">#REF!</definedName>
    <definedName name="RAB" localSheetId="5">#REF!</definedName>
    <definedName name="RAB">#REF!</definedName>
    <definedName name="Racionamento" localSheetId="4">#REF!</definedName>
    <definedName name="Racionamento" localSheetId="5">#REF!</definedName>
    <definedName name="Racionamento">#REF!</definedName>
    <definedName name="RAG_PROPRIO">[4]vinc!$C$6</definedName>
    <definedName name="RAND">[4]vinc!$D$1:$D$65536</definedName>
    <definedName name="rangosub" localSheetId="4">#REF!</definedName>
    <definedName name="rangosub" localSheetId="5">#REF!</definedName>
    <definedName name="rangosub">#REF!</definedName>
    <definedName name="ratios" localSheetId="4">#REF!</definedName>
    <definedName name="ratios" localSheetId="5">#REF!</definedName>
    <definedName name="ratios">#REF!</definedName>
    <definedName name="R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RB" hidden="1">{#N/A,#N/A,FALSE,"LLAVE";#N/A,#N/A,FALSE,"EERR";#N/A,#N/A,FALSE,"ESP";#N/A,#N/A,FALSE,"EOAF";#N/A,#N/A,FALSE,"CASH";#N/A,#N/A,FALSE,"FINANZAS";#N/A,#N/A,FALSE,"DEUDA";#N/A,#N/A,FALSE,"INVERSION";#N/A,#N/A,FALSE,"PERSONAL"}</definedName>
    <definedName name="RBNI" localSheetId="4">#REF!</definedName>
    <definedName name="RBNI" localSheetId="5">#REF!</definedName>
    <definedName name="RBNI">#REF!</definedName>
    <definedName name="RBORDER" localSheetId="4">#REF!</definedName>
    <definedName name="RBORDER" localSheetId="5">#REF!</definedName>
    <definedName name="RBORDER">#REF!</definedName>
    <definedName name="RBSE" localSheetId="4">#REF!</definedName>
    <definedName name="RBSE" localSheetId="5">#REF!</definedName>
    <definedName name="RBSE">#REF!</definedName>
    <definedName name="RBTESTE" localSheetId="6" hidden="1">{#N/A,#N/A,FALSE,"ENERGIA";#N/A,#N/A,FALSE,"PERDIDAS";#N/A,#N/A,FALSE,"CLIENTES";#N/A,#N/A,FALSE,"ESTADO";#N/A,#N/A,FALSE,"TECNICA"}</definedName>
    <definedName name="RBTESTE" localSheetId="8" hidden="1">{#N/A,#N/A,FALSE,"ENERGIA";#N/A,#N/A,FALSE,"PERDIDAS";#N/A,#N/A,FALSE,"CLIENTES";#N/A,#N/A,FALSE,"ESTADO";#N/A,#N/A,FALSE,"TECNICA"}</definedName>
    <definedName name="RBTESTE" localSheetId="4" hidden="1">{#N/A,#N/A,FALSE,"ENERGIA";#N/A,#N/A,FALSE,"PERDIDAS";#N/A,#N/A,FALSE,"CLIENTES";#N/A,#N/A,FALSE,"ESTADO";#N/A,#N/A,FALSE,"TECNICA"}</definedName>
    <definedName name="RBTESTE" localSheetId="5" hidden="1">{#N/A,#N/A,FALSE,"ENERGIA";#N/A,#N/A,FALSE,"PERDIDAS";#N/A,#N/A,FALSE,"CLIENTES";#N/A,#N/A,FALSE,"ESTADO";#N/A,#N/A,FALSE,"TECNICA"}</definedName>
    <definedName name="RBTESTE" localSheetId="7" hidden="1">{#N/A,#N/A,FALSE,"ENERGIA";#N/A,#N/A,FALSE,"PERDIDAS";#N/A,#N/A,FALSE,"CLIENTES";#N/A,#N/A,FALSE,"ESTADO";#N/A,#N/A,FALSE,"TECNICA"}</definedName>
    <definedName name="RBTESTE" localSheetId="3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4">#REF!</definedName>
    <definedName name="RCD" localSheetId="5">#REF!</definedName>
    <definedName name="RCD">#REF!</definedName>
    <definedName name="RCDD" localSheetId="4">#REF!</definedName>
    <definedName name="RCDD" localSheetId="5">#REF!</definedName>
    <definedName name="RCDD">#REF!</definedName>
    <definedName name="RCON">[4]vinc!$D$1:$D$65536</definedName>
    <definedName name="RCP" localSheetId="4">#REF!</definedName>
    <definedName name="RCP" localSheetId="5">#REF!</definedName>
    <definedName name="RCP">#REF!</definedName>
    <definedName name="RCPP" localSheetId="4">#REF!</definedName>
    <definedName name="RCPP" localSheetId="5">#REF!</definedName>
    <definedName name="RCPP">#REF!</definedName>
    <definedName name="Rd" localSheetId="4">#REF!</definedName>
    <definedName name="Rd" localSheetId="5">#REF!</definedName>
    <definedName name="Rd">#REF!</definedName>
    <definedName name="RE" localSheetId="4">[99]INDIECO1!#REF!</definedName>
    <definedName name="RE" localSheetId="5">[99]INDIECO1!#REF!</definedName>
    <definedName name="RE">[99]INDIECO1!#REF!</definedName>
    <definedName name="Reajuste" localSheetId="4">#REF!</definedName>
    <definedName name="Reajuste" localSheetId="5">#REF!</definedName>
    <definedName name="Reajuste">#REF!</definedName>
    <definedName name="REAJUSTE_POR_EMPRESA" localSheetId="4">[2]CVA_Projetada12meses!#REF!</definedName>
    <definedName name="REAJUSTE_POR_EMPRESA" localSheetId="5">[2]CVA_Projetada12meses!#REF!</definedName>
    <definedName name="REAJUSTE_POR_EMPRESA">[2]CVA_Projetada12meses!#REF!</definedName>
    <definedName name="Reales">[61]CostosVPN!$C$70</definedName>
    <definedName name="Realizado">'[98]Dados de relacionamento'!$B$25:$M$32</definedName>
    <definedName name="REC_CON_01" localSheetId="4">#REF!</definedName>
    <definedName name="REC_CON_01" localSheetId="5">#REF!</definedName>
    <definedName name="REC_CON_01">#REF!</definedName>
    <definedName name="RECAUDO" localSheetId="4">#REF!</definedName>
    <definedName name="RECAUDO" localSheetId="5">#REF!</definedName>
    <definedName name="RECAUDO">#REF!</definedName>
    <definedName name="RECCON01" localSheetId="4">#REF!</definedName>
    <definedName name="RECCON01" localSheetId="5">#REF!</definedName>
    <definedName name="RECCON01">#REF!</definedName>
    <definedName name="RECCONCDOU" localSheetId="4">#REF!</definedName>
    <definedName name="RECCONCDOU" localSheetId="5">#REF!</definedName>
    <definedName name="RECCONCDOU">#REF!</definedName>
    <definedName name="RECCONCE01" localSheetId="4">#REF!</definedName>
    <definedName name="RECCONCE01" localSheetId="5">#REF!</definedName>
    <definedName name="RECCONCE01">#REF!</definedName>
    <definedName name="RECCONCE02" localSheetId="4">#REF!</definedName>
    <definedName name="RECCONCE02" localSheetId="5">#REF!</definedName>
    <definedName name="RECCONCE02">#REF!</definedName>
    <definedName name="RECCONCE03" localSheetId="4">#REF!</definedName>
    <definedName name="RECCONCE03" localSheetId="5">#REF!</definedName>
    <definedName name="RECCONCE03">#REF!</definedName>
    <definedName name="recconceb" localSheetId="4">#REF!</definedName>
    <definedName name="recconceb" localSheetId="5">#REF!</definedName>
    <definedName name="recconceb">#REF!</definedName>
    <definedName name="RECCONCEE01" localSheetId="4">#REF!</definedName>
    <definedName name="RECCONCEE01" localSheetId="5">#REF!</definedName>
    <definedName name="RECCONCEE01">#REF!</definedName>
    <definedName name="recconceee" localSheetId="4">#REF!</definedName>
    <definedName name="recconceee" localSheetId="5">#REF!</definedName>
    <definedName name="recconceee">#REF!</definedName>
    <definedName name="recconcelesc" localSheetId="4">#REF!</definedName>
    <definedName name="recconcelesc" localSheetId="5">#REF!</definedName>
    <definedName name="recconcelesc">#REF!</definedName>
    <definedName name="recconcelg" localSheetId="4">#REF!</definedName>
    <definedName name="recconcelg" localSheetId="5">#REF!</definedName>
    <definedName name="recconcelg">#REF!</definedName>
    <definedName name="recconceltins" localSheetId="4">#REF!</definedName>
    <definedName name="recconceltins" localSheetId="5">#REF!</definedName>
    <definedName name="recconceltins">#REF!</definedName>
    <definedName name="recconcemat" localSheetId="4">#REF!</definedName>
    <definedName name="recconcemat" localSheetId="5">#REF!</definedName>
    <definedName name="recconcemat">#REF!</definedName>
    <definedName name="recconcemig" localSheetId="4">#REF!</definedName>
    <definedName name="recconcemig" localSheetId="5">#REF!</definedName>
    <definedName name="recconcemig">#REF!</definedName>
    <definedName name="recconcerj" localSheetId="4">#REF!</definedName>
    <definedName name="recconcerj" localSheetId="5">#REF!</definedName>
    <definedName name="recconcerj">#REF!</definedName>
    <definedName name="recconcesp" localSheetId="4">#REF!</definedName>
    <definedName name="recconcesp" localSheetId="5">#REF!</definedName>
    <definedName name="recconcesp">#REF!</definedName>
    <definedName name="recconcopel" localSheetId="4">#REF!</definedName>
    <definedName name="recconcopel" localSheetId="5">#REF!</definedName>
    <definedName name="recconcopel">#REF!</definedName>
    <definedName name="recconcpfl" localSheetId="4">#REF!</definedName>
    <definedName name="recconcpfl" localSheetId="5">#REF!</definedName>
    <definedName name="recconcpfl">#REF!</definedName>
    <definedName name="recconebe" localSheetId="4">#REF!</definedName>
    <definedName name="recconebe" localSheetId="5">#REF!</definedName>
    <definedName name="recconebe">#REF!</definedName>
    <definedName name="RECCONELEKTRO" localSheetId="4">#REF!</definedName>
    <definedName name="RECCONELEKTRO" localSheetId="5">#REF!</definedName>
    <definedName name="RECCONELEKTRO">#REF!</definedName>
    <definedName name="recconelma" localSheetId="4">#REF!</definedName>
    <definedName name="recconelma" localSheetId="5">#REF!</definedName>
    <definedName name="recconelma">#REF!</definedName>
    <definedName name="recconenersul" localSheetId="4">#REF!</definedName>
    <definedName name="recconenersul" localSheetId="5">#REF!</definedName>
    <definedName name="recconenersul">#REF!</definedName>
    <definedName name="recconenorte" localSheetId="4">#REF!</definedName>
    <definedName name="recconenorte" localSheetId="5">#REF!</definedName>
    <definedName name="recconenorte">#REF!</definedName>
    <definedName name="recconepaulo" localSheetId="4">#REF!</definedName>
    <definedName name="recconepaulo" localSheetId="5">#REF!</definedName>
    <definedName name="recconepaulo">#REF!</definedName>
    <definedName name="recconescelsa" localSheetId="4">#REF!</definedName>
    <definedName name="recconescelsa" localSheetId="5">#REF!</definedName>
    <definedName name="recconescelsa">#REF!</definedName>
    <definedName name="RECCONESUL" localSheetId="4">#REF!</definedName>
    <definedName name="RECCONESUL" localSheetId="5">#REF!</definedName>
    <definedName name="RECCONESUL">#REF!</definedName>
    <definedName name="recconfu" localSheetId="4">#REF!</definedName>
    <definedName name="recconfu" localSheetId="5">#REF!</definedName>
    <definedName name="recconfu">#REF!</definedName>
    <definedName name="RECCONGERSUL" localSheetId="4">#REF!</definedName>
    <definedName name="RECCONGERSUL" localSheetId="5">#REF!</definedName>
    <definedName name="RECCONGERSUL">#REF!</definedName>
    <definedName name="recconlight" localSheetId="4">#REF!</definedName>
    <definedName name="recconlight" localSheetId="5">#REF!</definedName>
    <definedName name="recconlight">#REF!</definedName>
    <definedName name="RECEITA" localSheetId="4">#REF!</definedName>
    <definedName name="RECEITA" localSheetId="5">#REF!</definedName>
    <definedName name="RECEITA">#REF!</definedName>
    <definedName name="Receita_Rmilhões">'[39]Dados de Entrada - Planejamento'!#REF!</definedName>
    <definedName name="receita2" localSheetId="4">#REF!</definedName>
    <definedName name="receita2" localSheetId="5">#REF!</definedName>
    <definedName name="receita2">#REF!</definedName>
    <definedName name="RECEITA97">[2]CVA_Projetada12meses!$B$646:$O$683</definedName>
    <definedName name="Reclam">'[16]Dados Faturamento'!$C$51:$N$57</definedName>
    <definedName name="Reclamacao">'[29]REFAT_GRUPO-B_ELPA'!$AW$3</definedName>
    <definedName name="Recurso">[61]CostosVPN!$C$73</definedName>
    <definedName name="ReduçãoC_Inicial" localSheetId="4">#REF!</definedName>
    <definedName name="ReduçãoC_Inicial" localSheetId="5">#REF!</definedName>
    <definedName name="ReduçãoC_Inicial">#REF!</definedName>
    <definedName name="ReduçãoCI" localSheetId="4">#REF!</definedName>
    <definedName name="ReduçãoCI" localSheetId="5">#REF!</definedName>
    <definedName name="ReduçãoCI">#REF!</definedName>
    <definedName name="ReduçãoCompraEnergia" localSheetId="4">#REF!</definedName>
    <definedName name="ReduçãoCompraEnergia" localSheetId="5">#REF!</definedName>
    <definedName name="ReduçãoCompraEnergia">#REF!</definedName>
    <definedName name="ReduçãoFaturamento" localSheetId="4">#REF!</definedName>
    <definedName name="ReduçãoFaturamento" localSheetId="5">#REF!</definedName>
    <definedName name="ReduçãoFaturamento">#REF!</definedName>
    <definedName name="ref.comp.contas">'[42]Fonte Compromissos'!$B$15:$B$600</definedName>
    <definedName name="ref.mso.contas">'[42]Fonte MSO'!$B$14:$B$1000</definedName>
    <definedName name="Ref_Ano">'[16]Dados Faturamento'!$AT$11</definedName>
    <definedName name="Ref_Qtd_Fat">'[16]Dados Faturamento'!$AS$3</definedName>
    <definedName name="Ref_Qtd_Ree">'[16]Dados Faturamento'!$AT$3</definedName>
    <definedName name="Ref_Qtde_ConInt">'[16]Dados Faturamento'!$AW$3</definedName>
    <definedName name="Ref_Unidades">'[16]Dados Faturamento'!$AX$14</definedName>
    <definedName name="regconfu" localSheetId="4">#REF!</definedName>
    <definedName name="regconfu" localSheetId="5">#REF!</definedName>
    <definedName name="regconfu">#REF!</definedName>
    <definedName name="REITERADAS">'[16]Dados Ouvidoria II'!$C$30:$O$36</definedName>
    <definedName name="RELACION_GASTOS_A.O.M" localSheetId="4">#REF!</definedName>
    <definedName name="RELACION_GASTOS_A.O.M" localSheetId="5">#REF!</definedName>
    <definedName name="RELACION_GASTOS_A.O.M">#REF!</definedName>
    <definedName name="RELACION_GASTOS_A.O.M___STE" localSheetId="4">#REF!</definedName>
    <definedName name="RELACION_GASTOS_A.O.M___STE" localSheetId="5">#REF!</definedName>
    <definedName name="RELACION_GASTOS_A.O.M___STE">#REF!</definedName>
    <definedName name="RELACION_GASTOS_A.O.M_TOTAL" localSheetId="4">#REF!</definedName>
    <definedName name="RELACION_GASTOS_A.O.M_TOTAL" localSheetId="5">#REF!</definedName>
    <definedName name="RELACION_GASTOS_A.O.M_TOTAL">#REF!</definedName>
    <definedName name="renilson" localSheetId="4">#REF!</definedName>
    <definedName name="renilson" localSheetId="5">#REF!</definedName>
    <definedName name="renilson">#REF!</definedName>
    <definedName name="RENTAL" localSheetId="4">#REF!</definedName>
    <definedName name="RENTAL" localSheetId="5">#REF!</definedName>
    <definedName name="RENTAL">#REF!</definedName>
    <definedName name="REP" localSheetId="4">#REF!</definedName>
    <definedName name="REP" localSheetId="5">#REF!</definedName>
    <definedName name="REP">#REF!</definedName>
    <definedName name="Repasse" localSheetId="4">#REF!</definedName>
    <definedName name="Repasse" localSheetId="5">#REF!</definedName>
    <definedName name="Repasse">#REF!</definedName>
    <definedName name="REPDIV" localSheetId="4">#REF!</definedName>
    <definedName name="REPDIV" localSheetId="5">#REF!</definedName>
    <definedName name="REPDIV">#REF!</definedName>
    <definedName name="REPOCALC" localSheetId="4">#REF!</definedName>
    <definedName name="REPOCALC" localSheetId="5">#REF!</definedName>
    <definedName name="REPOCALC">#REF!</definedName>
    <definedName name="REPOPRO" localSheetId="4">#REF!</definedName>
    <definedName name="REPOPRO" localSheetId="5">#REF!</definedName>
    <definedName name="REPOPRO">#REF!</definedName>
    <definedName name="REPSUB" localSheetId="4">#REF!</definedName>
    <definedName name="REPSUB" localSheetId="5">#REF!</definedName>
    <definedName name="REPSUB">#REF!</definedName>
    <definedName name="REQ_OT_01" localSheetId="4">#REF!</definedName>
    <definedName name="REQ_OT_01" localSheetId="5">#REF!</definedName>
    <definedName name="REQ_OT_01">#REF!</definedName>
    <definedName name="REQCONCDOU" localSheetId="4">#REF!</definedName>
    <definedName name="REQCONCDOU" localSheetId="5">#REF!</definedName>
    <definedName name="REQCONCDOU">#REF!</definedName>
    <definedName name="REQCONCE01" localSheetId="4">#REF!</definedName>
    <definedName name="REQCONCE01" localSheetId="5">#REF!</definedName>
    <definedName name="REQCONCE01">#REF!</definedName>
    <definedName name="REQCONCE02" localSheetId="4">#REF!</definedName>
    <definedName name="REQCONCE02" localSheetId="5">#REF!</definedName>
    <definedName name="REQCONCE02">#REF!</definedName>
    <definedName name="REQCONCE03" localSheetId="4">#REF!</definedName>
    <definedName name="REQCONCE03" localSheetId="5">#REF!</definedName>
    <definedName name="REQCONCE03">#REF!</definedName>
    <definedName name="reqconceb" localSheetId="4">#REF!</definedName>
    <definedName name="reqconceb" localSheetId="5">#REF!</definedName>
    <definedName name="reqconceb">#REF!</definedName>
    <definedName name="REQCONCEE01" localSheetId="4">#REF!</definedName>
    <definedName name="REQCONCEE01" localSheetId="5">#REF!</definedName>
    <definedName name="REQCONCEE01">#REF!</definedName>
    <definedName name="REQCONCEE02" localSheetId="4">#REF!</definedName>
    <definedName name="REQCONCEE02" localSheetId="5">#REF!</definedName>
    <definedName name="REQCONCEE02">#REF!</definedName>
    <definedName name="reqconceee" localSheetId="4">#REF!</definedName>
    <definedName name="reqconceee" localSheetId="5">#REF!</definedName>
    <definedName name="reqconceee">#REF!</definedName>
    <definedName name="reqconcelesc" localSheetId="4">#REF!</definedName>
    <definedName name="reqconcelesc" localSheetId="5">#REF!</definedName>
    <definedName name="reqconcelesc">#REF!</definedName>
    <definedName name="reqconcelg" localSheetId="4">#REF!</definedName>
    <definedName name="reqconcelg" localSheetId="5">#REF!</definedName>
    <definedName name="reqconcelg">#REF!</definedName>
    <definedName name="reqconceltins" localSheetId="4">#REF!</definedName>
    <definedName name="reqconceltins" localSheetId="5">#REF!</definedName>
    <definedName name="reqconceltins">#REF!</definedName>
    <definedName name="reqconcemat" localSheetId="4">#REF!</definedName>
    <definedName name="reqconcemat" localSheetId="5">#REF!</definedName>
    <definedName name="reqconcemat">#REF!</definedName>
    <definedName name="reqconcemig" localSheetId="4">#REF!</definedName>
    <definedName name="reqconcemig" localSheetId="5">#REF!</definedName>
    <definedName name="reqconcemig">#REF!</definedName>
    <definedName name="reqconcerj" localSheetId="4">#REF!</definedName>
    <definedName name="reqconcerj" localSheetId="5">#REF!</definedName>
    <definedName name="reqconcerj">#REF!</definedName>
    <definedName name="reqconcerjj" localSheetId="4">#REF!</definedName>
    <definedName name="reqconcerjj" localSheetId="5">#REF!</definedName>
    <definedName name="reqconcerjj">#REF!</definedName>
    <definedName name="reqconcesp" localSheetId="4">#REF!</definedName>
    <definedName name="reqconcesp" localSheetId="5">#REF!</definedName>
    <definedName name="reqconcesp">#REF!</definedName>
    <definedName name="reqconcopel" localSheetId="4">#REF!</definedName>
    <definedName name="reqconcopel" localSheetId="5">#REF!</definedName>
    <definedName name="reqconcopel">#REF!</definedName>
    <definedName name="reqconcpfl" localSheetId="4">#REF!</definedName>
    <definedName name="reqconcpfl" localSheetId="5">#REF!</definedName>
    <definedName name="reqconcpfl">#REF!</definedName>
    <definedName name="reqconebe" localSheetId="4">#REF!</definedName>
    <definedName name="reqconebe" localSheetId="5">#REF!</definedName>
    <definedName name="reqconebe">#REF!</definedName>
    <definedName name="REQCONELEKTRO" localSheetId="4">#REF!</definedName>
    <definedName name="REQCONELEKTRO" localSheetId="5">#REF!</definedName>
    <definedName name="REQCONELEKTRO">#REF!</definedName>
    <definedName name="reqconelma" localSheetId="4">#REF!</definedName>
    <definedName name="reqconelma" localSheetId="5">#REF!</definedName>
    <definedName name="reqconelma">#REF!</definedName>
    <definedName name="reqconenersul" localSheetId="4">#REF!</definedName>
    <definedName name="reqconenersul" localSheetId="5">#REF!</definedName>
    <definedName name="reqconenersul">#REF!</definedName>
    <definedName name="reqconenorte" localSheetId="4">#REF!</definedName>
    <definedName name="reqconenorte" localSheetId="5">#REF!</definedName>
    <definedName name="reqconenorte">#REF!</definedName>
    <definedName name="reqconepaulo" localSheetId="4">#REF!</definedName>
    <definedName name="reqconepaulo" localSheetId="5">#REF!</definedName>
    <definedName name="reqconepaulo">#REF!</definedName>
    <definedName name="reqconescelsa" localSheetId="4">#REF!</definedName>
    <definedName name="reqconescelsa" localSheetId="5">#REF!</definedName>
    <definedName name="reqconescelsa">#REF!</definedName>
    <definedName name="REQCONESUL" localSheetId="4">#REF!</definedName>
    <definedName name="REQCONESUL" localSheetId="5">#REF!</definedName>
    <definedName name="REQCONESUL">#REF!</definedName>
    <definedName name="reqconfu" localSheetId="4">#REF!</definedName>
    <definedName name="reqconfu" localSheetId="5">#REF!</definedName>
    <definedName name="reqconfu">#REF!</definedName>
    <definedName name="REQCONGERSUL" localSheetId="4">#REF!</definedName>
    <definedName name="REQCONGERSUL" localSheetId="5">#REF!</definedName>
    <definedName name="REQCONGERSUL">#REF!</definedName>
    <definedName name="reqconlight" localSheetId="4">#REF!</definedName>
    <definedName name="reqconlight" localSheetId="5">#REF!</definedName>
    <definedName name="reqconlight">#REF!</definedName>
    <definedName name="RES" localSheetId="4">#REF!</definedName>
    <definedName name="RES" localSheetId="5">#REF!</definedName>
    <definedName name="RES">#REF!</definedName>
    <definedName name="RESBCE" localSheetId="4">#REF!</definedName>
    <definedName name="RESBCE" localSheetId="5">#REF!</definedName>
    <definedName name="RESBCE">#REF!</definedName>
    <definedName name="rEscala1">[100]Dados!$I$6</definedName>
    <definedName name="rEscala2">[100]Dados!$I$7</definedName>
    <definedName name="rEscala3">[100]Dados!$I$8</definedName>
    <definedName name="rEscala4">[100]Dados!$I$9</definedName>
    <definedName name="rEscalaSDSinMax">[101]Dados!$J$11</definedName>
    <definedName name="rEscalaSDSinMin">[101]Dados!$J$12</definedName>
    <definedName name="rEscalaSIN">[100]Dados!$I$10</definedName>
    <definedName name="RESFYU" localSheetId="4">#REF!</definedName>
    <definedName name="RESFYU" localSheetId="5">#REF!</definedName>
    <definedName name="RESFYU">#REF!</definedName>
    <definedName name="RESPYG" localSheetId="4">#REF!</definedName>
    <definedName name="RESPYG" localSheetId="5">#REF!</definedName>
    <definedName name="RESPYG">#REF!</definedName>
    <definedName name="RESREL" localSheetId="4">#REF!</definedName>
    <definedName name="RESREL" localSheetId="5">#REF!</definedName>
    <definedName name="RESREL">#REF!</definedName>
    <definedName name="Restri_ATV_NG" localSheetId="4">#REF!</definedName>
    <definedName name="Restri_ATV_NG" localSheetId="5">#REF!</definedName>
    <definedName name="Restri_ATV_NG">#REF!</definedName>
    <definedName name="Restri_Conta_ATV" localSheetId="4">#REF!</definedName>
    <definedName name="Restri_Conta_ATV" localSheetId="5">#REF!</definedName>
    <definedName name="Restri_Conta_ATV">#REF!</definedName>
    <definedName name="Restri_Conta_NG" localSheetId="4">#REF!</definedName>
    <definedName name="Restri_Conta_NG" localSheetId="5">#REF!</definedName>
    <definedName name="Restri_Conta_NG">#REF!</definedName>
    <definedName name="Restri_Conta_PRG" localSheetId="4">#REF!</definedName>
    <definedName name="Restri_Conta_PRG" localSheetId="5">#REF!</definedName>
    <definedName name="Restri_Conta_PRG">#REF!</definedName>
    <definedName name="Restri_Conta_Proc" localSheetId="4">#REF!</definedName>
    <definedName name="Restri_Conta_Proc" localSheetId="5">#REF!</definedName>
    <definedName name="Restri_Conta_Proc">#REF!</definedName>
    <definedName name="Restri_Dir_ATV" localSheetId="4">#REF!</definedName>
    <definedName name="Restri_Dir_ATV" localSheetId="5">#REF!</definedName>
    <definedName name="Restri_Dir_ATV">#REF!</definedName>
    <definedName name="Restri_Dir_Conta" localSheetId="4">#REF!</definedName>
    <definedName name="Restri_Dir_Conta" localSheetId="5">#REF!</definedName>
    <definedName name="Restri_Dir_Conta">#REF!</definedName>
    <definedName name="Restri_Dir_NG" localSheetId="4">#REF!</definedName>
    <definedName name="Restri_Dir_NG" localSheetId="5">#REF!</definedName>
    <definedName name="Restri_Dir_NG">#REF!</definedName>
    <definedName name="Restri_Dir_PRG" localSheetId="4">#REF!</definedName>
    <definedName name="Restri_Dir_PRG" localSheetId="5">#REF!</definedName>
    <definedName name="Restri_Dir_PRG">#REF!</definedName>
    <definedName name="Restri_Dir_Proc" localSheetId="4">#REF!</definedName>
    <definedName name="Restri_Dir_Proc" localSheetId="5">#REF!</definedName>
    <definedName name="Restri_Dir_Proc">#REF!</definedName>
    <definedName name="Restri_Dir_UA" localSheetId="4">#REF!</definedName>
    <definedName name="Restri_Dir_UA" localSheetId="5">#REF!</definedName>
    <definedName name="Restri_Dir_UA">#REF!</definedName>
    <definedName name="Restri_Dir_UG" localSheetId="4">#REF!</definedName>
    <definedName name="Restri_Dir_UG" localSheetId="5">#REF!</definedName>
    <definedName name="Restri_Dir_UG">#REF!</definedName>
    <definedName name="Restri_PRG_ATV" localSheetId="4">#REF!</definedName>
    <definedName name="Restri_PRG_ATV" localSheetId="5">#REF!</definedName>
    <definedName name="Restri_PRG_ATV">#REF!</definedName>
    <definedName name="Restri_PRG_NG" localSheetId="4">#REF!</definedName>
    <definedName name="Restri_PRG_NG" localSheetId="5">#REF!</definedName>
    <definedName name="Restri_PRG_NG">#REF!</definedName>
    <definedName name="Restri_PRG_Proc" localSheetId="4">#REF!</definedName>
    <definedName name="Restri_PRG_Proc" localSheetId="5">#REF!</definedName>
    <definedName name="Restri_PRG_Proc">#REF!</definedName>
    <definedName name="Restri_Proc_ATV" localSheetId="4">#REF!</definedName>
    <definedName name="Restri_Proc_ATV" localSheetId="5">#REF!</definedName>
    <definedName name="Restri_Proc_ATV">#REF!</definedName>
    <definedName name="Restri_Proc_NG" localSheetId="4">#REF!</definedName>
    <definedName name="Restri_Proc_NG" localSheetId="5">#REF!</definedName>
    <definedName name="Restri_Proc_NG">#REF!</definedName>
    <definedName name="Restri_UA_ATV" localSheetId="4">#REF!</definedName>
    <definedName name="Restri_UA_ATV" localSheetId="5">#REF!</definedName>
    <definedName name="Restri_UA_ATV">#REF!</definedName>
    <definedName name="Restri_UA_Conta" localSheetId="4">#REF!</definedName>
    <definedName name="Restri_UA_Conta" localSheetId="5">#REF!</definedName>
    <definedName name="Restri_UA_Conta">#REF!</definedName>
    <definedName name="Restri_UA_NG" localSheetId="4">#REF!</definedName>
    <definedName name="Restri_UA_NG" localSheetId="5">#REF!</definedName>
    <definedName name="Restri_UA_NG">#REF!</definedName>
    <definedName name="Restri_UA_PRG" localSheetId="4">#REF!</definedName>
    <definedName name="Restri_UA_PRG" localSheetId="5">#REF!</definedName>
    <definedName name="Restri_UA_PRG">#REF!</definedName>
    <definedName name="Restri_UA_Proc" localSheetId="4">#REF!</definedName>
    <definedName name="Restri_UA_Proc" localSheetId="5">#REF!</definedName>
    <definedName name="Restri_UA_Proc">#REF!</definedName>
    <definedName name="Restri_UG_ATV" localSheetId="4">#REF!</definedName>
    <definedName name="Restri_UG_ATV" localSheetId="5">#REF!</definedName>
    <definedName name="Restri_UG_ATV">#REF!</definedName>
    <definedName name="Restri_UG_Conta" localSheetId="4">#REF!</definedName>
    <definedName name="Restri_UG_Conta" localSheetId="5">#REF!</definedName>
    <definedName name="Restri_UG_Conta">#REF!</definedName>
    <definedName name="Restri_UG_NG" localSheetId="4">#REF!</definedName>
    <definedName name="Restri_UG_NG" localSheetId="5">#REF!</definedName>
    <definedName name="Restri_UG_NG">#REF!</definedName>
    <definedName name="Restri_UG_PRG" localSheetId="4">#REF!</definedName>
    <definedName name="Restri_UG_PRG" localSheetId="5">#REF!</definedName>
    <definedName name="Restri_UG_PRG">#REF!</definedName>
    <definedName name="Restri_UG_Proc" localSheetId="4">#REF!</definedName>
    <definedName name="Restri_UG_Proc" localSheetId="5">#REF!</definedName>
    <definedName name="Restri_UG_Proc">#REF!</definedName>
    <definedName name="Restri_UG_UA" localSheetId="4">#REF!</definedName>
    <definedName name="Restri_UG_UA" localSheetId="5">#REF!</definedName>
    <definedName name="Restri_UG_UA">#REF!</definedName>
    <definedName name="Resul_Periodo_EERR" localSheetId="4">#REF!</definedName>
    <definedName name="Resul_Periodo_EERR" localSheetId="5">#REF!</definedName>
    <definedName name="Resul_Periodo_EERR">#REF!</definedName>
    <definedName name="RESULTADO" localSheetId="4">#REF!</definedName>
    <definedName name="RESULTADO" localSheetId="5">#REF!</definedName>
    <definedName name="RESULTADO">#REF!</definedName>
    <definedName name="RESULTADO_CMARG">[21]Aux_4!$B$3:$AX$62</definedName>
    <definedName name="Resultado_no_operacional" localSheetId="4">#REF!</definedName>
    <definedName name="Resultado_no_operacional" localSheetId="5">#REF!</definedName>
    <definedName name="Resultado_no_operacional">#REF!</definedName>
    <definedName name="ResultadoMAE" localSheetId="4">#REF!</definedName>
    <definedName name="ResultadoMAE" localSheetId="5">#REF!</definedName>
    <definedName name="ResultadoMAE">#REF!</definedName>
    <definedName name="RESULTS" localSheetId="4">#REF!</definedName>
    <definedName name="RESULTS" localSheetId="5">#REF!</definedName>
    <definedName name="RESULTS">#REF!</definedName>
    <definedName name="ResultXMutMil" localSheetId="4">#REF!</definedName>
    <definedName name="ResultXMutMil" localSheetId="5">#REF!</definedName>
    <definedName name="ResultXMutMil">#REF!</definedName>
    <definedName name="ResultXPL" localSheetId="4">#REF!</definedName>
    <definedName name="ResultXPL" localSheetId="5">#REF!</definedName>
    <definedName name="ResultXPL">#REF!</definedName>
    <definedName name="ResultXPLMil" localSheetId="4">#REF!</definedName>
    <definedName name="ResultXPLMil" localSheetId="5">#REF!</definedName>
    <definedName name="ResultXPLMil">#REF!</definedName>
    <definedName name="Resumen_por_Gerencia" localSheetId="4">#REF!</definedName>
    <definedName name="Resumen_por_Gerencia" localSheetId="5">#REF!</definedName>
    <definedName name="Resumen_por_Gerencia">#REF!</definedName>
    <definedName name="Resumen_PyG" localSheetId="4">#REF!</definedName>
    <definedName name="Resumen_PyG" localSheetId="5">#REF!</definedName>
    <definedName name="Resumen_PyG">#REF!</definedName>
    <definedName name="Resumen_Total" localSheetId="4">#REF!</definedName>
    <definedName name="Resumen_Total" localSheetId="5">#REF!</definedName>
    <definedName name="Resumen_Total">#REF!</definedName>
    <definedName name="RESUMO">'[102]FINANC &amp; LEASING us$'!$A$1:$C$51</definedName>
    <definedName name="resumotaxas">[24]Macroeco!$B$180:$BP$210</definedName>
    <definedName name="REVAPRACT" localSheetId="4">#REF!</definedName>
    <definedName name="REVAPRACT" localSheetId="5">#REF!</definedName>
    <definedName name="REVAPRACT">#REF!</definedName>
    <definedName name="REVAPRBUD" localSheetId="4">#REF!</definedName>
    <definedName name="REVAPRBUD" localSheetId="5">#REF!</definedName>
    <definedName name="REVAPRBUD">#REF!</definedName>
    <definedName name="REVAUGACT" localSheetId="4">#REF!</definedName>
    <definedName name="REVAUGACT" localSheetId="5">#REF!</definedName>
    <definedName name="REVAUGACT">#REF!</definedName>
    <definedName name="REVAUGBUD" localSheetId="4">#REF!</definedName>
    <definedName name="REVAUGBUD" localSheetId="5">#REF!</definedName>
    <definedName name="REVAUGBUD">#REF!</definedName>
    <definedName name="REVDECACT" localSheetId="4">#REF!</definedName>
    <definedName name="REVDECACT" localSheetId="5">#REF!</definedName>
    <definedName name="REVDECACT">#REF!</definedName>
    <definedName name="REVDECBUD" localSheetId="4">#REF!</definedName>
    <definedName name="REVDECBUD" localSheetId="5">#REF!</definedName>
    <definedName name="REVDECBUD">#REF!</definedName>
    <definedName name="Revenues_Bilateral_Contracts_Long_Term">'[90]tar. media'!#REF!</definedName>
    <definedName name="Revenues_Billed_Enegy_Input">'[90]tar. media'!#REF!</definedName>
    <definedName name="Revenues_Billed_Energy">'[90]tar. media'!#REF!</definedName>
    <definedName name="Revenues_Billed_Energy_Input">'[90]tar. media'!#REF!</definedName>
    <definedName name="Revenues_Captive_Market_Simulation">'[90]tar. media'!#REF!</definedName>
    <definedName name="Revenues_Free_Energy_Market_Current">'[90]tar. media'!#REF!</definedName>
    <definedName name="Revenues_Free_Energy_Market_EX_Concession_Area">'[90]tar. media'!#REF!</definedName>
    <definedName name="Revenues_Losses_Recovery">'[90]tar. media'!#REF!</definedName>
    <definedName name="Revenues_Losses_Simulation">'[90]tar. media'!#REF!</definedName>
    <definedName name="Revenues_Market_Migration">'[90]tar. media'!#REF!</definedName>
    <definedName name="Revenues_Net_Revenues">'[90]tar. media'!#REF!</definedName>
    <definedName name="Revenues_Required_Energy">'[90]tar. media'!#REF!</definedName>
    <definedName name="Revenues_Required_Energy_Input">'[90]tar. media'!#REF!</definedName>
    <definedName name="Revenues_Tariff">'[90]tar. media'!#REF!</definedName>
    <definedName name="REVFEBACT" localSheetId="4">#REF!</definedName>
    <definedName name="REVFEBACT" localSheetId="5">#REF!</definedName>
    <definedName name="REVFEBACT">#REF!</definedName>
    <definedName name="REVFEBBUD" localSheetId="4">#REF!</definedName>
    <definedName name="REVFEBBUD" localSheetId="5">#REF!</definedName>
    <definedName name="REVFEBBUD">#REF!</definedName>
    <definedName name="REVJANACT" localSheetId="4">#REF!</definedName>
    <definedName name="REVJANACT" localSheetId="5">#REF!</definedName>
    <definedName name="REVJANACT">#REF!</definedName>
    <definedName name="REVJANBUD" localSheetId="4">#REF!</definedName>
    <definedName name="REVJANBUD" localSheetId="5">#REF!</definedName>
    <definedName name="REVJANBUD">#REF!</definedName>
    <definedName name="REVJULACT" localSheetId="4">#REF!</definedName>
    <definedName name="REVJULACT" localSheetId="5">#REF!</definedName>
    <definedName name="REVJULACT">#REF!</definedName>
    <definedName name="REVJULBUD" localSheetId="4">#REF!</definedName>
    <definedName name="REVJULBUD" localSheetId="5">#REF!</definedName>
    <definedName name="REVJULBUD">#REF!</definedName>
    <definedName name="REVJUNACT" localSheetId="4">#REF!</definedName>
    <definedName name="REVJUNACT" localSheetId="5">#REF!</definedName>
    <definedName name="REVJUNACT">#REF!</definedName>
    <definedName name="REVJUNBUD" localSheetId="4">#REF!</definedName>
    <definedName name="REVJUNBUD" localSheetId="5">#REF!</definedName>
    <definedName name="REVJUNBUD">#REF!</definedName>
    <definedName name="REVMARACT" localSheetId="4">#REF!</definedName>
    <definedName name="REVMARACT" localSheetId="5">#REF!</definedName>
    <definedName name="REVMARACT">#REF!</definedName>
    <definedName name="REVMARBUD" localSheetId="4">#REF!</definedName>
    <definedName name="REVMARBUD" localSheetId="5">#REF!</definedName>
    <definedName name="REVMARBUD">#REF!</definedName>
    <definedName name="REVMAYACT" localSheetId="4">#REF!</definedName>
    <definedName name="REVMAYACT" localSheetId="5">#REF!</definedName>
    <definedName name="REVMAYACT">#REF!</definedName>
    <definedName name="REVMAYBUD" localSheetId="4">#REF!</definedName>
    <definedName name="REVMAYBUD" localSheetId="5">#REF!</definedName>
    <definedName name="REVMAYBUD">#REF!</definedName>
    <definedName name="REVNOVACT" localSheetId="4">#REF!</definedName>
    <definedName name="REVNOVACT" localSheetId="5">#REF!</definedName>
    <definedName name="REVNOVACT">#REF!</definedName>
    <definedName name="REVNOVBUD" localSheetId="4">#REF!</definedName>
    <definedName name="REVNOVBUD" localSheetId="5">#REF!</definedName>
    <definedName name="REVNOVBUD">#REF!</definedName>
    <definedName name="REVOCTACT" localSheetId="4">#REF!</definedName>
    <definedName name="REVOCTACT" localSheetId="5">#REF!</definedName>
    <definedName name="REVOCTACT">#REF!</definedName>
    <definedName name="REVOCTBUD" localSheetId="4">#REF!</definedName>
    <definedName name="REVOCTBUD" localSheetId="5">#REF!</definedName>
    <definedName name="REVOCTBUD">#REF!</definedName>
    <definedName name="REVSEPACT" localSheetId="4">#REF!</definedName>
    <definedName name="REVSEPACT" localSheetId="5">#REF!</definedName>
    <definedName name="REVSEPACT">#REF!</definedName>
    <definedName name="REVSEPBUD" localSheetId="4">#REF!</definedName>
    <definedName name="REVSEPBUD" localSheetId="5">#REF!</definedName>
    <definedName name="REVSEPBUD">#REF!</definedName>
    <definedName name="REXC">[4]vinc!$D$1:$D$65536</definedName>
    <definedName name="Rf" localSheetId="4">#REF!</definedName>
    <definedName name="Rf" localSheetId="5">#REF!</definedName>
    <definedName name="Rf">#REF!</definedName>
    <definedName name="RFP" localSheetId="4">#REF!</definedName>
    <definedName name="RFP" localSheetId="5">#REF!</definedName>
    <definedName name="RFP">#REF!</definedName>
    <definedName name="RFPC" localSheetId="4">#REF!</definedName>
    <definedName name="RFPC" localSheetId="5">#REF!</definedName>
    <definedName name="RFPC">#REF!</definedName>
    <definedName name="RFTITLE" localSheetId="4">#REF!</definedName>
    <definedName name="RFTITLE" localSheetId="5">#REF!</definedName>
    <definedName name="RFTITLE">#REF!</definedName>
    <definedName name="RGE">[103]CEEMES!$BF$10:$BT$142</definedName>
    <definedName name="RGR" localSheetId="4">#REF!</definedName>
    <definedName name="RGR" localSheetId="5">#REF!</definedName>
    <definedName name="RGR">#REF!</definedName>
    <definedName name="RGRE">[22]Entradas!$D$34</definedName>
    <definedName name="RiskExcelReportsGoInNewWorkbook">TRUE</definedName>
    <definedName name="RiskExcelReportsToGenerate">0</definedName>
    <definedName name="RiskFixedSeed">40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TRUE</definedName>
    <definedName name="RiskUseMultipleCPUs">FALSE</definedName>
    <definedName name="RITA">'[28]#REF'!$A$8:$P$138</definedName>
    <definedName name="rito">'[45]#REF'!$A$8:$P$134</definedName>
    <definedName name="rits">'[45]#REF'!$A$8:$P$134</definedName>
    <definedName name="ro" localSheetId="4">#REF!</definedName>
    <definedName name="ro" localSheetId="5">#REF!</definedName>
    <definedName name="ro">#REF!</definedName>
    <definedName name="roic" localSheetId="4">#REF!</definedName>
    <definedName name="roic" localSheetId="5">#REF!</definedName>
    <definedName name="roic">#REF!</definedName>
    <definedName name="roic_print" localSheetId="4">#REF!</definedName>
    <definedName name="roic_print" localSheetId="5">#REF!</definedName>
    <definedName name="roic_print">#REF!</definedName>
    <definedName name="ROICF" localSheetId="4">#REF!</definedName>
    <definedName name="ROICF" localSheetId="5">#REF!</definedName>
    <definedName name="ROICF">#REF!</definedName>
    <definedName name="ROICYEARS" localSheetId="4">#REF!</definedName>
    <definedName name="ROICYEARS" localSheetId="5">#REF!</definedName>
    <definedName name="ROICYEARS">#REF!</definedName>
    <definedName name="roy" localSheetId="4">#REF!</definedName>
    <definedName name="roy" localSheetId="5">#REF!</definedName>
    <definedName name="roy">#REF!</definedName>
    <definedName name="Rp" localSheetId="4">#REF!</definedName>
    <definedName name="Rp" localSheetId="5">#REF!</definedName>
    <definedName name="Rp">#REF!</definedName>
    <definedName name="RP___101" localSheetId="4">#REF!</definedName>
    <definedName name="RP___101" localSheetId="5">#REF!</definedName>
    <definedName name="RP___101">#REF!</definedName>
    <definedName name="RP___101.1.1." localSheetId="4">#REF!</definedName>
    <definedName name="RP___101.1.1." localSheetId="5">#REF!</definedName>
    <definedName name="RP___101.1.1.">#REF!</definedName>
    <definedName name="RP_110" localSheetId="4">#REF!</definedName>
    <definedName name="RP_110" localSheetId="5">#REF!</definedName>
    <definedName name="RP_110">#REF!</definedName>
    <definedName name="RPEN">[4]vinc!$D$1:$D$65536</definedName>
    <definedName name="RPRG">[4]vinc!$D$1:$D$65536</definedName>
    <definedName name="rrf" localSheetId="4">#REF!</definedName>
    <definedName name="rrf" localSheetId="5">#REF!</definedName>
    <definedName name="rrf">#REF!</definedName>
    <definedName name="RRROIC" localSheetId="4">#REF!</definedName>
    <definedName name="RRROIC" localSheetId="5">#REF!</definedName>
    <definedName name="RRROIC">#REF!</definedName>
    <definedName name="rrrrr">'[45]#REF'!$A$8:$P$255</definedName>
    <definedName name="RSEL">[4]vinc!$D$1:$D$65536</definedName>
    <definedName name="rteste" localSheetId="4">#REF!</definedName>
    <definedName name="rteste" localSheetId="5">#REF!</definedName>
    <definedName name="rteste">#REF!</definedName>
    <definedName name="RTREE" localSheetId="4">#REF!</definedName>
    <definedName name="RTREE" localSheetId="5">#REF!</definedName>
    <definedName name="RTREE">#REF!</definedName>
    <definedName name="s" localSheetId="4" hidden="1">#REF!</definedName>
    <definedName name="s" localSheetId="5" hidden="1">#REF!</definedName>
    <definedName name="s" hidden="1">#REF!</definedName>
    <definedName name="sa" localSheetId="6">{0;0;0;0;9;#N/A;0.75;0.75;1;1;1;FALSE;FALSE;FALSE;FALSE;FALSE;#N/A;1;100;#N/A;#N/A;"&amp;A";"Page &amp;P"}</definedName>
    <definedName name="sa" localSheetId="8">{0;0;0;0;9;#N/A;0.75;0.75;1;1;1;FALSE;FALSE;FALSE;FALSE;FALSE;#N/A;1;100;#N/A;#N/A;"&amp;A";"Page &amp;P"}</definedName>
    <definedName name="sa" localSheetId="4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7">{0;0;0;0;9;#N/A;0.75;0.75;1;1;1;FALSE;FALSE;FALSE;FALSE;FALSE;#N/A;1;100;#N/A;#N/A;"&amp;A";"Page &amp;P"}</definedName>
    <definedName name="sa" localSheetId="3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L" localSheetId="4">#REF!</definedName>
    <definedName name="SAL" localSheetId="5">#REF!</definedName>
    <definedName name="SAL">#REF!</definedName>
    <definedName name="Saldo" localSheetId="4">#REF!</definedName>
    <definedName name="Saldo" localSheetId="5">#REF!</definedName>
    <definedName name="Saldo">#REF!</definedName>
    <definedName name="Saldo_Inicial" localSheetId="4">#REF!</definedName>
    <definedName name="Saldo_Inicial" localSheetId="5">#REF!</definedName>
    <definedName name="Saldo_Inicial">#REF!</definedName>
    <definedName name="SALDODÍVIDA" localSheetId="4">#REF!</definedName>
    <definedName name="SALDODÍVIDA" localSheetId="5">#REF!</definedName>
    <definedName name="SALDODÍVIDA">#REF!</definedName>
    <definedName name="SALDOMÊS" localSheetId="4">#REF!</definedName>
    <definedName name="SALDOMÊS" localSheetId="5">#REF!</definedName>
    <definedName name="SALDOMÊS">#REF!</definedName>
    <definedName name="SAPBEXhrIndnt" hidden="1">"Wide"</definedName>
    <definedName name="SAPsysID" hidden="1">"708C5W7SBKP804JT78WJ0JNKI"</definedName>
    <definedName name="SAPwbID" hidden="1">"ARS"</definedName>
    <definedName name="Scenario_Dollar" localSheetId="4">#REF!</definedName>
    <definedName name="Scenario_Dollar" localSheetId="5">#REF!</definedName>
    <definedName name="Scenario_Dollar">#REF!</definedName>
    <definedName name="Scenario_Economic_Scenario" localSheetId="4">#REF!</definedName>
    <definedName name="Scenario_Economic_Scenario" localSheetId="5">#REF!</definedName>
    <definedName name="Scenario_Economic_Scenario">#REF!</definedName>
    <definedName name="Scenario_End_Period_Rate" localSheetId="4">#REF!</definedName>
    <definedName name="Scenario_End_Period_Rate" localSheetId="5">#REF!</definedName>
    <definedName name="Scenario_End_Period_Rate">#REF!</definedName>
    <definedName name="Scenario_Interest_Rate" localSheetId="4">#REF!</definedName>
    <definedName name="Scenario_Interest_Rate" localSheetId="5">#REF!</definedName>
    <definedName name="Scenario_Interest_Rate">#REF!</definedName>
    <definedName name="SCREEN" localSheetId="4">#REF!</definedName>
    <definedName name="SCREEN" localSheetId="5">#REF!</definedName>
    <definedName name="SCREEN">#REF!</definedName>
    <definedName name="ScrollVal" localSheetId="4">#REF!</definedName>
    <definedName name="ScrollVal" localSheetId="5">#REF!</definedName>
    <definedName name="ScrollVal">#REF!</definedName>
    <definedName name="sdfs" localSheetId="4">#REF!</definedName>
    <definedName name="sdfs" localSheetId="5">#REF!</definedName>
    <definedName name="sdfs">#REF!</definedName>
    <definedName name="sdgsdfg" localSheetId="4">#REF!</definedName>
    <definedName name="sdgsdfg" localSheetId="5">#REF!</definedName>
    <definedName name="sdgsdfg">#REF!</definedName>
    <definedName name="seee">'[45]#REF'!$A$8:$P$123</definedName>
    <definedName name="SEG_CONTR">'[16]Dados Segurança'!$A$38:$Q$42</definedName>
    <definedName name="Seg_Data_Emprest">39142</definedName>
    <definedName name="Seg_Pedidor_05">'[16]2º 3º pedidos'!$D$33:$P$39</definedName>
    <definedName name="Seg_Pedidos_04">'[16]2º 3º pedidos'!$D$24:$P$30</definedName>
    <definedName name="Seg_Primeira_Parcela">39182</definedName>
    <definedName name="Seg_Producao">256.83</definedName>
    <definedName name="SEG_PROP">'[16]Dados Segurança'!$A$32:$Q$36</definedName>
    <definedName name="SEG_PUBL">'[16]Dados Segurança'!$A$44:$Q$47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guro_apagão">[20]Inputs!$C$51</definedName>
    <definedName name="SEGUROS_GG" localSheetId="4">#REF!</definedName>
    <definedName name="SEGUROS_GG" localSheetId="5">#REF!</definedName>
    <definedName name="SEGUROS_GG">#REF!</definedName>
    <definedName name="Selecao_1" localSheetId="4">#REF!</definedName>
    <definedName name="Selecao_1" localSheetId="5">#REF!</definedName>
    <definedName name="Selecao_1">#REF!</definedName>
    <definedName name="SELIC_DIária_BC_CEB" localSheetId="4">#REF!</definedName>
    <definedName name="SELIC_DIária_BC_CEB" localSheetId="5">#REF!</definedName>
    <definedName name="SELIC_DIária_BC_CEB">#REF!</definedName>
    <definedName name="sencount" hidden="1">2</definedName>
    <definedName name="SENSIBILIDADES" localSheetId="4">#REF!</definedName>
    <definedName name="SENSIBILIDADES" localSheetId="5">#REF!</definedName>
    <definedName name="SENSIBILIDADES">#REF!</definedName>
    <definedName name="SepL3" localSheetId="4">#REF!</definedName>
    <definedName name="SepL3" localSheetId="5">#REF!</definedName>
    <definedName name="SepL3">#REF!</definedName>
    <definedName name="SepL4" localSheetId="4">#REF!</definedName>
    <definedName name="SepL4" localSheetId="5">#REF!</definedName>
    <definedName name="SepL4">#REF!</definedName>
    <definedName name="SepL5" localSheetId="4">#REF!</definedName>
    <definedName name="SepL5" localSheetId="5">#REF!</definedName>
    <definedName name="SepL5">#REF!</definedName>
    <definedName name="SepNI1" localSheetId="4">#REF!</definedName>
    <definedName name="SepNI1" localSheetId="5">#REF!</definedName>
    <definedName name="SepNI1">#REF!</definedName>
    <definedName name="SepNI2" localSheetId="4">#REF!</definedName>
    <definedName name="SepNI2" localSheetId="5">#REF!</definedName>
    <definedName name="SepNI2">#REF!</definedName>
    <definedName name="SepNI3" localSheetId="4">#REF!</definedName>
    <definedName name="SepNI3" localSheetId="5">#REF!</definedName>
    <definedName name="SepNI3">#REF!</definedName>
    <definedName name="SepNI4" localSheetId="4">#REF!</definedName>
    <definedName name="SepNI4" localSheetId="5">#REF!</definedName>
    <definedName name="SepNI4">#REF!</definedName>
    <definedName name="SepNI5" localSheetId="4">#REF!</definedName>
    <definedName name="SepNI5" localSheetId="5">#REF!</definedName>
    <definedName name="SepNI5">#REF!</definedName>
    <definedName name="Servicio_de_la_Deuda" localSheetId="4">#REF!</definedName>
    <definedName name="Servicio_de_la_Deuda" localSheetId="5">#REF!</definedName>
    <definedName name="Servicio_de_la_Deuda">#REF!</definedName>
    <definedName name="SERVICIOS_PERSONALES" localSheetId="4">#REF!</definedName>
    <definedName name="SERVICIOS_PERSONALES" localSheetId="5">#REF!</definedName>
    <definedName name="SERVICIOS_PERSONALES">#REF!</definedName>
    <definedName name="SERVICO" localSheetId="4">#REF!</definedName>
    <definedName name="SERVICO" localSheetId="5">#REF!</definedName>
    <definedName name="SERVICO">#REF!</definedName>
    <definedName name="SETENOVE" localSheetId="4">#REF!</definedName>
    <definedName name="SETENOVE" localSheetId="5">#REF!</definedName>
    <definedName name="SETENOVE">#REF!</definedName>
    <definedName name="SG_A" localSheetId="4">#REF!</definedName>
    <definedName name="SG_A" localSheetId="5">#REF!</definedName>
    <definedName name="SG_A">#REF!</definedName>
    <definedName name="SHARES" localSheetId="4">#REF!</definedName>
    <definedName name="SHARES" localSheetId="5">#REF!</definedName>
    <definedName name="SHARES">#REF!</definedName>
    <definedName name="SheetName" localSheetId="4">#REF!</definedName>
    <definedName name="SheetName" localSheetId="5">#REF!</definedName>
    <definedName name="SheetName">#REF!</definedName>
    <definedName name="SHIT" localSheetId="4">#REF!</definedName>
    <definedName name="SHIT" localSheetId="5">#REF!</definedName>
    <definedName name="SHIT">#REF!</definedName>
    <definedName name="si" localSheetId="4">#REF!</definedName>
    <definedName name="si" localSheetId="5">#REF!</definedName>
    <definedName name="si">#REF!</definedName>
    <definedName name="Sim">[104]Principal!$AE$118</definedName>
    <definedName name="SIMU">'[45]#REF'!$A$8:$P$128</definedName>
    <definedName name="SIMUL">'[45]#REF'!$A$8:$P$217</definedName>
    <definedName name="SIMULAC">'[45]#REF'!$A$8:$P$255</definedName>
    <definedName name="SIMULACA">'[45]#REF'!$A$8:$P$123</definedName>
    <definedName name="SIMULACAO">'[45]#REF'!$A$8:$P$134</definedName>
    <definedName name="SIMULACAOS">'[45]#REF'!$A$8:$P$134</definedName>
    <definedName name="solver_lin" hidden="1">0</definedName>
    <definedName name="somae">[104]RESUMO!#REF!</definedName>
    <definedName name="Spot_MAE_Price">[105]Spot!#REF!</definedName>
    <definedName name="SS" localSheetId="4">#REF!</definedName>
    <definedName name="SS" localSheetId="5">#REF!</definedName>
    <definedName name="SS">#REF!</definedName>
    <definedName name="sss" localSheetId="4">#REF!</definedName>
    <definedName name="sss" localSheetId="5">#REF!</definedName>
    <definedName name="sss">#REF!</definedName>
    <definedName name="STOCKOP" localSheetId="4">#REF!</definedName>
    <definedName name="STOCKOP" localSheetId="5">#REF!</definedName>
    <definedName name="STOCKOP">#REF!</definedName>
    <definedName name="SU_01_TM_VL_ECON" localSheetId="4">#REF!</definedName>
    <definedName name="SU_01_TM_VL_ECON" localSheetId="5">#REF!</definedName>
    <definedName name="SU_01_TM_VL_ECON">#REF!</definedName>
    <definedName name="SU_02_TM_VL_ECON" localSheetId="4">#REF!</definedName>
    <definedName name="SU_02_TM_VL_ECON" localSheetId="5">#REF!</definedName>
    <definedName name="SU_02_TM_VL_ECON">#REF!</definedName>
    <definedName name="SU_03_TM_VL_ECON" localSheetId="4">#REF!</definedName>
    <definedName name="SU_03_TM_VL_ECON" localSheetId="5">#REF!</definedName>
    <definedName name="SU_03_TM_VL_ECON">#REF!</definedName>
    <definedName name="SU_04_REC_VL_ECON" localSheetId="4">#REF!</definedName>
    <definedName name="SU_04_REC_VL_ECON" localSheetId="5">#REF!</definedName>
    <definedName name="SU_04_REC_VL_ECON">#REF!</definedName>
    <definedName name="SU_05_REC_VL_ECON" localSheetId="4">#REF!</definedName>
    <definedName name="SU_05_REC_VL_ECON" localSheetId="5">#REF!</definedName>
    <definedName name="SU_05_REC_VL_ECON">#REF!</definedName>
    <definedName name="SU_06_REC_VL_ECON" localSheetId="4">#REF!</definedName>
    <definedName name="SU_06_REC_VL_ECON" localSheetId="5">#REF!</definedName>
    <definedName name="SU_06_REC_VL_ECON">#REF!</definedName>
    <definedName name="SU_07_MERC_VL_ECON" localSheetId="4">#REF!</definedName>
    <definedName name="SU_07_MERC_VL_ECON" localSheetId="5">#REF!</definedName>
    <definedName name="SU_07_MERC_VL_ECON">#REF!</definedName>
    <definedName name="SU_08_MERC_VL_ECON" localSheetId="4">#REF!</definedName>
    <definedName name="SU_08_MERC_VL_ECON" localSheetId="5">#REF!</definedName>
    <definedName name="SU_08_MERC_VL_ECON">#REF!</definedName>
    <definedName name="SU_09_MERC_VL_ECON" localSheetId="4">#REF!</definedName>
    <definedName name="SU_09_MERC_VL_ECON" localSheetId="5">#REF!</definedName>
    <definedName name="SU_09_MERC_VL_ECON">#REF!</definedName>
    <definedName name="SU_10" localSheetId="4">#REF!</definedName>
    <definedName name="SU_10" localSheetId="5">#REF!</definedName>
    <definedName name="SU_10">#REF!</definedName>
    <definedName name="SU_11_DÓLAR" localSheetId="4">#REF!</definedName>
    <definedName name="SU_11_DÓLAR" localSheetId="5">#REF!</definedName>
    <definedName name="SU_11_DÓLAR">#REF!</definedName>
    <definedName name="SUBGRUPOS">[2]CVA_Projetada12meses!$B$568:$O$607</definedName>
    <definedName name="Sueldos_del__Personal" localSheetId="4">#REF!</definedName>
    <definedName name="Sueldos_del__Personal" localSheetId="5">#REF!</definedName>
    <definedName name="Sueldos_del__Personal">#REF!</definedName>
    <definedName name="SUP_CALC" localSheetId="4">#REF!</definedName>
    <definedName name="SUP_CALC" localSheetId="5">#REF!</definedName>
    <definedName name="SUP_CALC">#REF!</definedName>
    <definedName name="SUPRI" localSheetId="4">#REF!</definedName>
    <definedName name="SUPRI" localSheetId="5">#REF!</definedName>
    <definedName name="SUPRI">#REF!</definedName>
    <definedName name="SUPRIMENTO">[2]CVA_Projetada12meses!$B$547:$O$566</definedName>
    <definedName name="T" localSheetId="4">#REF!</definedName>
    <definedName name="T" localSheetId="5">#REF!</definedName>
    <definedName name="T">#REF!</definedName>
    <definedName name="T___DIRETORIA_TÉCNICA" localSheetId="4">#REF!</definedName>
    <definedName name="T___DIRETORIA_TÉCNICA" localSheetId="5">#REF!</definedName>
    <definedName name="T___DIRETORIA_TÉCNICA">#REF!</definedName>
    <definedName name="T90_GERAL" localSheetId="4">#REF!</definedName>
    <definedName name="T90_GERAL" localSheetId="5">#REF!</definedName>
    <definedName name="T90_GERAL">#REF!</definedName>
    <definedName name="T90_MEDIA" localSheetId="4">#REF!</definedName>
    <definedName name="T90_MEDIA" localSheetId="5">#REF!</definedName>
    <definedName name="T90_MEDIA">#REF!</definedName>
    <definedName name="T90_NEG" localSheetId="4">#REF!</definedName>
    <definedName name="T90_NEG" localSheetId="5">#REF!</definedName>
    <definedName name="T90_NEG">#REF!</definedName>
    <definedName name="T90_PREF" localSheetId="4">#REF!</definedName>
    <definedName name="T90_PREF" localSheetId="5">#REF!</definedName>
    <definedName name="T90_PREF">#REF!</definedName>
    <definedName name="T90_TOI" localSheetId="4">#REF!</definedName>
    <definedName name="T90_TOI" localSheetId="5">#REF!</definedName>
    <definedName name="T90_TOI">#REF!</definedName>
    <definedName name="TAB" localSheetId="4">#REF!</definedName>
    <definedName name="TAB" localSheetId="5">#REF!</definedName>
    <definedName name="TAB">#REF!</definedName>
    <definedName name="Tab_T90">'[16]Dados Agencias'!$Q$27:$AD$65</definedName>
    <definedName name="Tab_TME">'[16]Dados Agencias'!$B$27:$O$75</definedName>
    <definedName name="TabATUAL">[106]Índices!$A$4:$M$149</definedName>
    <definedName name="TABBTN" localSheetId="4">#REF!</definedName>
    <definedName name="TABBTN" localSheetId="5">#REF!</definedName>
    <definedName name="TABBTN">#REF!</definedName>
    <definedName name="tabelaufesp" localSheetId="4">#REF!</definedName>
    <definedName name="tabelaufesp" localSheetId="5">#REF!</definedName>
    <definedName name="tabelaufesp">#REF!</definedName>
    <definedName name="tabflcx" localSheetId="4">#REF!</definedName>
    <definedName name="tabflcx" localSheetId="5">#REF!</definedName>
    <definedName name="tabflcx">#REF!</definedName>
    <definedName name="tabger" localSheetId="4">#REF!</definedName>
    <definedName name="tabger" localSheetId="5">#REF!</definedName>
    <definedName name="tabger">#REF!</definedName>
    <definedName name="TableName">"Dummy"</definedName>
    <definedName name="TAR" localSheetId="4">#REF!</definedName>
    <definedName name="TAR" localSheetId="5">#REF!</definedName>
    <definedName name="TAR">#REF!</definedName>
    <definedName name="target1">[107]Control!$B$12</definedName>
    <definedName name="TARIFA" localSheetId="4">#REF!</definedName>
    <definedName name="TARIFA" localSheetId="5">#REF!</definedName>
    <definedName name="TARIFA">#REF!</definedName>
    <definedName name="TARIFAS" localSheetId="4">#REF!</definedName>
    <definedName name="TARIFAS" localSheetId="5">#REF!</definedName>
    <definedName name="TARIFAS">#REF!</definedName>
    <definedName name="tarifas_CVRD" localSheetId="4">#REF!</definedName>
    <definedName name="tarifas_CVRD" localSheetId="5">#REF!</definedName>
    <definedName name="tarifas_CVRD">#REF!</definedName>
    <definedName name="tariffs">[80]CVA_Projetada12meses!$B$188:$Q$234</definedName>
    <definedName name="tarmédia">'[9]ResGeral-NOV01'!$K$29</definedName>
    <definedName name="TASA" localSheetId="4">#REF!</definedName>
    <definedName name="TASA" localSheetId="5">#REF!</definedName>
    <definedName name="TASA">#REF!</definedName>
    <definedName name="TasaCambioPromedia">'[40]Supuestos Generales'!$B$25:$M$25</definedName>
    <definedName name="TASATOT" localSheetId="4">#REF!</definedName>
    <definedName name="TASATOT" localSheetId="5">#REF!</definedName>
    <definedName name="TASATOT">#REF!</definedName>
    <definedName name="tax_COFINS">[2]CVA_Projetada12meses!$G$170</definedName>
    <definedName name="tax_ICMS">[2]CVA_Projetada12meses!$G$169</definedName>
    <definedName name="Tax_Life" localSheetId="4">#REF!</definedName>
    <definedName name="Tax_Life" localSheetId="5">#REF!</definedName>
    <definedName name="Tax_Life">#REF!</definedName>
    <definedName name="tax_PASEP">[2]CVA_Projetada12meses!$G$171</definedName>
    <definedName name="Taxa_de_Fiscalizacao">[20]Inputs!$C$49</definedName>
    <definedName name="Taxa_Fiscalização" localSheetId="4">#REF!</definedName>
    <definedName name="Taxa_Fiscalização" localSheetId="5">#REF!</definedName>
    <definedName name="Taxa_Fiscalização">#REF!</definedName>
    <definedName name="Taxa_MAE">[20]Inputs!$C$50</definedName>
    <definedName name="taxas" localSheetId="4">#REF!</definedName>
    <definedName name="taxas" localSheetId="5">#REF!</definedName>
    <definedName name="taxas">#REF!</definedName>
    <definedName name="Taxes_Deferred_Exchange_Variation">[105]Taxes!#REF!</definedName>
    <definedName name="TAXRATE" localSheetId="4">#REF!</definedName>
    <definedName name="TAXRATE" localSheetId="5">#REF!</definedName>
    <definedName name="TAXRATE">#REF!</definedName>
    <definedName name="TB___GERENCIA_REGIONAL_DE_BAURU" localSheetId="4">#REF!</definedName>
    <definedName name="TB___GERENCIA_REGIONAL_DE_BAURU" localSheetId="5">#REF!</definedName>
    <definedName name="TB___GERENCIA_REGIONAL_DE_BAURU">#REF!</definedName>
    <definedName name="TC___GERENCIA_REGIONAL_DE_CABREUVA" localSheetId="4">#REF!</definedName>
    <definedName name="TC___GERENCIA_REGIONAL_DE_CABREUVA" localSheetId="5">#REF!</definedName>
    <definedName name="TC___GERENCIA_REGIONAL_DE_CABREUVA">#REF!</definedName>
    <definedName name="TCD_META">'[16]Dados Perdas'!$AG$36:$AS$42</definedName>
    <definedName name="TCD_REAL">'[16]Dados Perdas'!$AG$26:$AS$32</definedName>
    <definedName name="TD" localSheetId="4">#REF!</definedName>
    <definedName name="TD" localSheetId="5">#REF!</definedName>
    <definedName name="TD">#REF!</definedName>
    <definedName name="Te" localSheetId="4">#REF!</definedName>
    <definedName name="Te" localSheetId="5">#REF!</definedName>
    <definedName name="Te">#REF!</definedName>
    <definedName name="TE___DEPARTAMENTO_DE_ENGENHARIA" localSheetId="4">#REF!</definedName>
    <definedName name="TE___DEPARTAMENTO_DE_ENGENHARIA" localSheetId="5">#REF!</definedName>
    <definedName name="TE___DEPARTAMENTO_DE_ENGENHARIA">#REF!</definedName>
    <definedName name="Tempo_Medio_CE">'[16]Dados de relacionamento'!$B$130:$N$136</definedName>
    <definedName name="Tempo_Medio_LN">'[16]Dados de relacionamento'!$B$48:$N$54</definedName>
    <definedName name="Tempo_Medio_RL">'[16]Dados de relacionamento'!$B$73:$N$79</definedName>
    <definedName name="Tempo_Medio_RLU">'[16]Dados de relacionamento'!$B$98:$N$104</definedName>
    <definedName name="Tempo_Medio_SE">'[16]Dados de relacionamento'!$B$152:$N$158</definedName>
    <definedName name="TEMPORAL" localSheetId="4">#REF!</definedName>
    <definedName name="TEMPORAL" localSheetId="5">#REF!</definedName>
    <definedName name="TEMPORAL">#REF!</definedName>
    <definedName name="tensao" localSheetId="4">#REF!</definedName>
    <definedName name="tensao" localSheetId="5">#REF!</definedName>
    <definedName name="tensao">#REF!</definedName>
    <definedName name="TENSAO_CLASSE__REAL_mil">[38]ENERINC!$Q$167:$AD$541</definedName>
    <definedName name="Ter_Pedidos_04">'[16]2º 3º pedidos'!$D$52:$P$58</definedName>
    <definedName name="Ter_Pedidos_05">'[16]2º 3º pedidos'!$D$61:$P$67</definedName>
    <definedName name="Terceiros">[22]Entradas!$D$16</definedName>
    <definedName name="teste" localSheetId="4">#REF!</definedName>
    <definedName name="teste" localSheetId="5">#REF!</definedName>
    <definedName name="teste">#REF!</definedName>
    <definedName name="teste2" localSheetId="4" hidden="1">[108]Mercado!#REF!</definedName>
    <definedName name="teste2" localSheetId="5" hidden="1">[108]Mercado!#REF!</definedName>
    <definedName name="teste2" hidden="1">[108]Mercado!#REF!</definedName>
    <definedName name="tfsee">[94]Parâmetros!$G$10</definedName>
    <definedName name="Time_Horizon" localSheetId="4">#REF!</definedName>
    <definedName name="Time_Horizon" localSheetId="5">#REF!</definedName>
    <definedName name="Time_Horizon">#REF!</definedName>
    <definedName name="TIME1" localSheetId="4">#REF!</definedName>
    <definedName name="TIME1" localSheetId="5">#REF!</definedName>
    <definedName name="TIME1">#REF!</definedName>
    <definedName name="TIME2" localSheetId="4">#REF!</definedName>
    <definedName name="TIME2" localSheetId="5">#REF!</definedName>
    <definedName name="TIME2">#REF!</definedName>
    <definedName name="TIR" localSheetId="4">#REF!</definedName>
    <definedName name="TIR" localSheetId="5">#REF!</definedName>
    <definedName name="TIR">#REF!</definedName>
    <definedName name="title" localSheetId="4">#REF!</definedName>
    <definedName name="title" localSheetId="5">#REF!</definedName>
    <definedName name="title">#REF!</definedName>
    <definedName name="title1" localSheetId="4">#REF!</definedName>
    <definedName name="title1" localSheetId="5">#REF!</definedName>
    <definedName name="title1">#REF!</definedName>
    <definedName name="titles" localSheetId="4">#REF!</definedName>
    <definedName name="titles" localSheetId="5">#REF!</definedName>
    <definedName name="titles">#REF!</definedName>
    <definedName name="titulo_col_cs" localSheetId="4">#REF!</definedName>
    <definedName name="titulo_col_cs" localSheetId="5">#REF!</definedName>
    <definedName name="titulo_col_cs">#REF!</definedName>
    <definedName name="titulo_col_ir" localSheetId="4">#REF!</definedName>
    <definedName name="titulo_col_ir" localSheetId="5">#REF!</definedName>
    <definedName name="titulo_col_ir">#REF!</definedName>
    <definedName name="títulos">'[109]Matriz de covariância'!#REF!</definedName>
    <definedName name="_xlnm.Print_Titles" localSheetId="4">#REF!</definedName>
    <definedName name="_xlnm.Print_Titles" localSheetId="5">#REF!</definedName>
    <definedName name="_xlnm.Print_Titles">#REF!</definedName>
    <definedName name="TJLP" localSheetId="4">#REF!</definedName>
    <definedName name="TJLP" localSheetId="5">#REF!</definedName>
    <definedName name="TJLP">#REF!</definedName>
    <definedName name="TJLPR" localSheetId="4">#REF!</definedName>
    <definedName name="TJLPR" localSheetId="5">#REF!</definedName>
    <definedName name="TJLPR">#REF!</definedName>
    <definedName name="TME_GERAL" localSheetId="4">#REF!</definedName>
    <definedName name="TME_GERAL" localSheetId="5">#REF!</definedName>
    <definedName name="TME_GERAL">#REF!</definedName>
    <definedName name="TME_MEDIA" localSheetId="4">#REF!</definedName>
    <definedName name="TME_MEDIA" localSheetId="5">#REF!</definedName>
    <definedName name="TME_MEDIA">#REF!</definedName>
    <definedName name="TME_NEG" localSheetId="4">#REF!</definedName>
    <definedName name="TME_NEG" localSheetId="5">#REF!</definedName>
    <definedName name="TME_NEG">#REF!</definedName>
    <definedName name="TME_PREF" localSheetId="4">#REF!</definedName>
    <definedName name="TME_PREF" localSheetId="5">#REF!</definedName>
    <definedName name="TME_PREF">#REF!</definedName>
    <definedName name="TME_TOI" localSheetId="4">#REF!</definedName>
    <definedName name="TME_TOI" localSheetId="5">#REF!</definedName>
    <definedName name="TME_TOI">#REF!</definedName>
    <definedName name="TMR">'[16]Dados Ouvidoria II'!$C$40:$O$46</definedName>
    <definedName name="TO___DEPARTAMENTO_OPERAÇÃO" localSheetId="4">#REF!</definedName>
    <definedName name="TO___DEPARTAMENTO_OPERAÇÃO" localSheetId="5">#REF!</definedName>
    <definedName name="TO___DEPARTAMENTO_OPERAÇÃO">#REF!</definedName>
    <definedName name="TOI_META">'[16]Dados Perdas'!$R$36:$AD$42</definedName>
    <definedName name="TOI_REAL">'[16]Dados Perdas'!$R$26:$AD$32</definedName>
    <definedName name="TOT" localSheetId="4">#REF!,#REF!,#REF!</definedName>
    <definedName name="TOT" localSheetId="5">#REF!,#REF!,#REF!</definedName>
    <definedName name="TOT">#REF!,#REF!,#REF!</definedName>
    <definedName name="TOTAL" localSheetId="4">#REF!,#REF!,#REF!,#REF!</definedName>
    <definedName name="TOTAL" localSheetId="5">#REF!,#REF!,#REF!,#REF!</definedName>
    <definedName name="TOTAL">#REF!,#REF!,#REF!,#REF!</definedName>
    <definedName name="TOTAL__DIRETORIA_ADMINISTRATIVA" localSheetId="4">#REF!</definedName>
    <definedName name="TOTAL__DIRETORIA_ADMINISTRATIVA" localSheetId="5">#REF!</definedName>
    <definedName name="TOTAL__DIRETORIA_ADMINISTRATIVA">#REF!</definedName>
    <definedName name="TOTAL__DIRETORIA_DE_CASOS_ESPECIAIS" localSheetId="4">#REF!</definedName>
    <definedName name="TOTAL__DIRETORIA_DE_CASOS_ESPECIAIS" localSheetId="5">#REF!</definedName>
    <definedName name="TOTAL__DIRETORIA_DE_CASOS_ESPECIAIS">#REF!</definedName>
    <definedName name="TOTAL__DIRETORIA_FINANCEIRA" localSheetId="4">#REF!</definedName>
    <definedName name="TOTAL__DIRETORIA_FINANCEIRA" localSheetId="5">#REF!</definedName>
    <definedName name="TOTAL__DIRETORIA_FINANCEIRA">#REF!</definedName>
    <definedName name="TOTAL__DIRETORIA_TÉCINICA" localSheetId="4">#REF!</definedName>
    <definedName name="TOTAL__DIRETORIA_TÉCINICA" localSheetId="5">#REF!</definedName>
    <definedName name="TOTAL__DIRETORIA_TÉCINICA">#REF!</definedName>
    <definedName name="TOTAL_A" localSheetId="4">#REF!</definedName>
    <definedName name="TOTAL_A" localSheetId="5">#REF!</definedName>
    <definedName name="TOTAL_A">#REF!</definedName>
    <definedName name="TOTAL_PRESIDÊNCIA" localSheetId="4">#REF!</definedName>
    <definedName name="TOTAL_PRESIDÊNCIA" localSheetId="5">#REF!</definedName>
    <definedName name="TOTAL_PRESIDÊNCIA">#REF!</definedName>
    <definedName name="TotalCV" localSheetId="4">#REF!</definedName>
    <definedName name="TotalCV" localSheetId="5">#REF!</definedName>
    <definedName name="TotalCV">#REF!</definedName>
    <definedName name="TOTALVAL" localSheetId="4">#REF!</definedName>
    <definedName name="TOTALVAL" localSheetId="5">#REF!</definedName>
    <definedName name="TOTALVAL">#REF!</definedName>
    <definedName name="TP___DEPARTAMENTO_PLANEJAMENTO_DO_SISTEMA_ELÉTRICO" localSheetId="4">#REF!</definedName>
    <definedName name="TP___DEPARTAMENTO_PLANEJAMENTO_DO_SISTEMA_ELÉTRICO" localSheetId="5">#REF!</definedName>
    <definedName name="TP___DEPARTAMENTO_PLANEJAMENTO_DO_SISTEMA_ELÉTRICO">#REF!</definedName>
    <definedName name="TPDA" localSheetId="4">#REF!</definedName>
    <definedName name="TPDA" localSheetId="5">#REF!</definedName>
    <definedName name="TPDA">#REF!</definedName>
    <definedName name="TREE_INVEST" localSheetId="4">#REF!</definedName>
    <definedName name="TREE_INVEST" localSheetId="5">#REF!</definedName>
    <definedName name="TREE_INVEST">#REF!</definedName>
    <definedName name="tri_4">'[110]CAMBIO DIÁRIO 2000'!#REF!</definedName>
    <definedName name="Tributos" localSheetId="4">#REF!</definedName>
    <definedName name="Tributos" localSheetId="5">#REF!</definedName>
    <definedName name="Tributos">#REF!</definedName>
    <definedName name="TRM">[61]CostosVPN!$C$72</definedName>
    <definedName name="TS__GERÊNCIA_REGIONAL_SÃO_PAULO" localSheetId="4">#REF!</definedName>
    <definedName name="TS__GERÊNCIA_REGIONAL_SÃO_PAULO" localSheetId="5">#REF!</definedName>
    <definedName name="TS__GERÊNCIA_REGIONAL_SÃO_PAULO">#REF!</definedName>
    <definedName name="TSFR2" localSheetId="4">#REF!</definedName>
    <definedName name="TSFR2" localSheetId="5">#REF!</definedName>
    <definedName name="TSFR2">#REF!</definedName>
    <definedName name="TSFR3" localSheetId="4">#REF!</definedName>
    <definedName name="TSFR3" localSheetId="5">#REF!</definedName>
    <definedName name="TSFR3">#REF!</definedName>
    <definedName name="TTF93A" localSheetId="4">[4]vinc!#REF!</definedName>
    <definedName name="TTF93A" localSheetId="5">[4]vinc!#REF!</definedName>
    <definedName name="TTF93A">[4]vinc!#REF!</definedName>
    <definedName name="TTF94A" localSheetId="4">[4]vinc!#REF!</definedName>
    <definedName name="TTF94A" localSheetId="5">[4]vinc!#REF!</definedName>
    <definedName name="TTF94A">[4]vinc!#REF!</definedName>
    <definedName name="TTF95A" localSheetId="4">[4]vinc!#REF!</definedName>
    <definedName name="TTF95A" localSheetId="5">[4]vinc!#REF!</definedName>
    <definedName name="TTF95A">[4]vinc!#REF!</definedName>
    <definedName name="TTF96A" localSheetId="4">[4]vinc!#REF!</definedName>
    <definedName name="TTF96A" localSheetId="5">[4]vinc!#REF!</definedName>
    <definedName name="TTF96A">[4]vinc!#REF!</definedName>
    <definedName name="ttt" localSheetId="4">#REF!</definedName>
    <definedName name="ttt" localSheetId="5">#REF!</definedName>
    <definedName name="ttt">#REF!</definedName>
    <definedName name="TURNOVER" localSheetId="4">#REF!</definedName>
    <definedName name="TURNOVER" localSheetId="5">#REF!</definedName>
    <definedName name="TURNOVER">#REF!</definedName>
    <definedName name="TX_CAMBIAL" localSheetId="4">#REF!</definedName>
    <definedName name="TX_CAMBIAL" localSheetId="5">#REF!</definedName>
    <definedName name="TX_CAMBIAL">#REF!</definedName>
    <definedName name="TXNTot" localSheetId="4">#REF!</definedName>
    <definedName name="TXNTot" localSheetId="5">#REF!</definedName>
    <definedName name="TXNTot">#REF!</definedName>
    <definedName name="TXTot" localSheetId="4">#REF!</definedName>
    <definedName name="TXTot" localSheetId="5">#REF!</definedName>
    <definedName name="TXTot">#REF!</definedName>
    <definedName name="u" localSheetId="6" hidden="1">{#N/A,#N/A,FALSE,"Pag.01"}</definedName>
    <definedName name="u" localSheetId="8" hidden="1">{#N/A,#N/A,FALSE,"Pag.01"}</definedName>
    <definedName name="u" localSheetId="4" hidden="1">{#N/A,#N/A,FALSE,"Pag.01"}</definedName>
    <definedName name="u" localSheetId="5" hidden="1">{#N/A,#N/A,FALSE,"Pag.01"}</definedName>
    <definedName name="u" localSheetId="7" hidden="1">{#N/A,#N/A,FALSE,"Pag.01"}</definedName>
    <definedName name="u" localSheetId="3" hidden="1">{#N/A,#N/A,FALSE,"Pag.01"}</definedName>
    <definedName name="u" hidden="1">{#N/A,#N/A,FALSE,"Pag.01"}</definedName>
    <definedName name="uc_fat">[4]vinc!$D$1:$D$65536</definedName>
    <definedName name="UG" localSheetId="4">#REF!</definedName>
    <definedName name="UG" localSheetId="5">#REF!</definedName>
    <definedName name="UG">#REF!</definedName>
    <definedName name="UGs">[71]Plan1!#REF!</definedName>
    <definedName name="UHE_14_DE_JULHO">'[54]LT 2'!#REF!</definedName>
    <definedName name="UHE_AIMORÉS">'[54]LT 2'!#REF!</definedName>
    <definedName name="UHE_BARRA_DO_BRAÚNA">[19]LT!#REF!</definedName>
    <definedName name="UHE_BARRA_GRANDE">[19]LT!#REF!</definedName>
    <definedName name="UHE_BAÚ_I">[111]LT!#REF!</definedName>
    <definedName name="UHE_CAMPOS_NOVOS">[111]LT!#REF!</definedName>
    <definedName name="UHE_CANA_BRAVA">[111]LT!#REF!</definedName>
    <definedName name="UHE_CANDONGA">[111]LT!#REF!</definedName>
    <definedName name="UHE_CAPIM_BRANCO_I">[112]SE!#REF!</definedName>
    <definedName name="UHE_CORUMBÁ_III">[19]LT!#REF!</definedName>
    <definedName name="UHE_CUBATÃO">[19]LT!#REF!</definedName>
    <definedName name="UHE_DONA_FRANCISCA">[19]LT!#REF!</definedName>
    <definedName name="UHE_ESPORA">[111]LT!#REF!</definedName>
    <definedName name="UHE_FOZ_DO_CHAPECÓ">[111]LT!#REF!</definedName>
    <definedName name="UHE_FUNIL">[111]LT!#REF!</definedName>
    <definedName name="UHE_GUAPORÉ">[112]SE!#REF!</definedName>
    <definedName name="UHE_IRAPÉ">[19]LT!#REF!</definedName>
    <definedName name="UHE_ITÁ">[19]LT!#REF!</definedName>
    <definedName name="UHE_ITAOCARA">[19]LT!#REF!</definedName>
    <definedName name="UHE_ITAPEBI">'[54]LT 2'!#REF!</definedName>
    <definedName name="UHE_ITIQUIRA_I">'[54]LT 2'!#REF!</definedName>
    <definedName name="UHE_ITIQUIRA_II">[19]LT!#REF!</definedName>
    <definedName name="UHE_ITUMIRIM">[19]LT!#REF!</definedName>
    <definedName name="UHE_JAURU">[19]LT!#REF!</definedName>
    <definedName name="UHE_LAJEADO">[19]LT!#REF!</definedName>
    <definedName name="UHE_MACHADINHO">'[54]LT 2'!#REF!</definedName>
    <definedName name="UHE_MANSO">[19]LT!#REF!</definedName>
    <definedName name="UHE_MONTE_CLARO">'[54]LT 2'!#REF!</definedName>
    <definedName name="UHE_MURTA">'[54]LT 2'!#REF!</definedName>
    <definedName name="UHE_OURINHOS">'[54]LT 2'!#REF!</definedName>
    <definedName name="UHE_PICADA">'[54]LT 2'!#REF!</definedName>
    <definedName name="UHE_PIRAJÚ">[19]LT!#REF!</definedName>
    <definedName name="UHE_PONTE_DE_PEDRA">[19]LT!#REF!</definedName>
    <definedName name="UHE_PORTO_PRIMAVERA">'[54]LT 2'!#REF!</definedName>
    <definedName name="UHE_QUEBRA_QUEIXO">[19]LT!#REF!</definedName>
    <definedName name="UHE_QUEIMADO">[19]LT!#REF!</definedName>
    <definedName name="UHE_RONDON_II">[19]LT!#REF!</definedName>
    <definedName name="UHE_SA_CARVALHO_ampl_APE">"dados"</definedName>
    <definedName name="UHE_SALTO_SANTIAGO">[19]LT!#REF!</definedName>
    <definedName name="UHE_SANTA_CLARA">[19]LT!#REF!</definedName>
    <definedName name="UHE_SANTA_CLARA_2">'[54]LT 2'!#REF!</definedName>
    <definedName name="UHE_SANTO_ANTÔNIO">'[54]LT 2'!#REF!</definedName>
    <definedName name="UHE_SERRA_DO_FACÃO">'[54]LT 2'!#REF!</definedName>
    <definedName name="UHE_TUCURUÍ">[19]LT!#REF!</definedName>
    <definedName name="unhide" localSheetId="4">#REF!</definedName>
    <definedName name="unhide" localSheetId="5">#REF!</definedName>
    <definedName name="unhide">#REF!</definedName>
    <definedName name="unineg" localSheetId="4">#REF!</definedName>
    <definedName name="unineg" localSheetId="5">#REF!</definedName>
    <definedName name="unineg">#REF!</definedName>
    <definedName name="UNO" localSheetId="4">#REF!</definedName>
    <definedName name="UNO" localSheetId="5">#REF!</definedName>
    <definedName name="UNO">#REF!</definedName>
    <definedName name="us" localSheetId="4">#REF!</definedName>
    <definedName name="us" localSheetId="5">#REF!</definedName>
    <definedName name="us">#REF!</definedName>
    <definedName name="USMIX" localSheetId="4">#REF!</definedName>
    <definedName name="USMIX" localSheetId="5">#REF!</definedName>
    <definedName name="USMIX">#REF!</definedName>
    <definedName name="USMIX97">[2]CVA_Projetada12meses!$A$520:$O$561</definedName>
    <definedName name="uso">[113]Sensibilidades!#REF!</definedName>
    <definedName name="USPREV97">[2]CVA_Projetada12meses!$A$348:$N$396</definedName>
    <definedName name="Usuarios">[61]CostosVPN!$C$74</definedName>
    <definedName name="USUNOME" localSheetId="4">#REF!</definedName>
    <definedName name="USUNOME" localSheetId="5">#REF!</definedName>
    <definedName name="USUNOME">#REF!</definedName>
    <definedName name="Utilidad_antes_de_C.M." localSheetId="4">#REF!</definedName>
    <definedName name="Utilidad_antes_de_C.M." localSheetId="5">#REF!</definedName>
    <definedName name="Utilidad_antes_de_C.M.">#REF!</definedName>
    <definedName name="Utilidad_Neta" localSheetId="4">#REF!</definedName>
    <definedName name="Utilidad_Neta" localSheetId="5">#REF!</definedName>
    <definedName name="Utilidad_Neta">#REF!</definedName>
    <definedName name="Utilidad_Operacional" localSheetId="4">#REF!</definedName>
    <definedName name="Utilidad_Operacional" localSheetId="5">#REF!</definedName>
    <definedName name="Utilidad_Operacional">#REF!</definedName>
    <definedName name="v" localSheetId="4">#REF!</definedName>
    <definedName name="v" localSheetId="5">#REF!</definedName>
    <definedName name="v">#REF!</definedName>
    <definedName name="VAI" localSheetId="4">#REF!</definedName>
    <definedName name="VAI" localSheetId="5">#REF!</definedName>
    <definedName name="VAI">#REF!</definedName>
    <definedName name="val_2007">'[24]BNDES_Novos Negócios'!$C$15:$N$15</definedName>
    <definedName name="val_2008">[114]BNDES!$O$16:$Z$16</definedName>
    <definedName name="VAL_SUM" localSheetId="4">#REF!</definedName>
    <definedName name="VAL_SUM" localSheetId="5">#REF!</definedName>
    <definedName name="VAL_SUM">#REF!</definedName>
    <definedName name="VALCONSUMO">[2]CVA_Projetada12meses!$B$236:$O$344</definedName>
    <definedName name="VALDEMANDA">[2]CVA_Projetada12meses!$B$346:$O$425</definedName>
    <definedName name="VALDOLAR" localSheetId="4">#REF!</definedName>
    <definedName name="VALDOLAR" localSheetId="5">#REF!</definedName>
    <definedName name="VALDOLAR">#REF!</definedName>
    <definedName name="VALE">'[28]#REF'!$A$8:$P$217</definedName>
    <definedName name="validation" localSheetId="4">IF(#REF!=1,#REF!,IF(#REF!=2,#REF!,IF(#REF!=3,#REF!,0)))</definedName>
    <definedName name="validation" localSheetId="5">IF(#REF!=1,#REF!,IF(#REF!=2,#REF!,IF(#REF!=3,#REF!,0)))</definedName>
    <definedName name="validation">IF(#REF!=1,#REF!,IF(#REF!=2,#REF!,IF(#REF!=3,#REF!,0)))</definedName>
    <definedName name="VALIDATION2" localSheetId="4">IF(#REF!="Q1-03","Q2-03",IF(#REF!="Q3-03","Q4-03",IF(#REF!="H1-03",#REF!,0)))</definedName>
    <definedName name="VALIDATION2" localSheetId="5">IF(#REF!="Q1-03","Q2-03",IF(#REF!="Q3-03","Q4-03",IF(#REF!="H1-03",#REF!,0)))</definedName>
    <definedName name="VALIDATION2">IF(#REF!="Q1-03","Q2-03",IF(#REF!="Q3-03","Q4-03",IF(#REF!="H1-03",#REF!,0)))</definedName>
    <definedName name="VALRECDOLAR">[2]CVA_Projetada12meses!$B$685:$O$724</definedName>
    <definedName name="VALTOTAL">[2]CVA_Projetada12meses!$B$427:$O$545</definedName>
    <definedName name="valuation" localSheetId="4">#REF!</definedName>
    <definedName name="valuation" localSheetId="5">#REF!</definedName>
    <definedName name="valuation">#REF!</definedName>
    <definedName name="VALUE" localSheetId="4">#REF!</definedName>
    <definedName name="VALUE" localSheetId="5">#REF!</definedName>
    <definedName name="VALUE">#REF!</definedName>
    <definedName name="vanilla" localSheetId="4">#REF!</definedName>
    <definedName name="vanilla" localSheetId="5">#REF!</definedName>
    <definedName name="vanilla">#REF!</definedName>
    <definedName name="VAPA">'[28]#REF'!$A$8:$P$217</definedName>
    <definedName name="VariaçãoCompraEnergia" localSheetId="4">#REF!</definedName>
    <definedName name="VariaçãoCompraEnergia" localSheetId="5">#REF!</definedName>
    <definedName name="VariaçãoCompraEnergia">#REF!</definedName>
    <definedName name="VariaçãoFaturamento" localSheetId="4">#REF!</definedName>
    <definedName name="VariaçãoFaturamento" localSheetId="5">#REF!</definedName>
    <definedName name="VariaçãoFaturamento">#REF!</definedName>
    <definedName name="VariaçãoVendaEnergia" localSheetId="4">#REF!</definedName>
    <definedName name="VariaçãoVendaEnergia" localSheetId="5">#REF!</definedName>
    <definedName name="VariaçãoVendaEnergia">#REF!</definedName>
    <definedName name="VBA_Currente">[115]Mensagem!$C$3</definedName>
    <definedName name="VBA_Meta">[115]Mensagem!$C$4</definedName>
    <definedName name="VBA_Msg">[115]Mensagem!$C$5</definedName>
    <definedName name="Venda_Rmilhões">'[39]Dados de Entrada - Planejamento'!#REF!</definedName>
    <definedName name="Venda_SPOT__GWh">'[39]Dados de Entrada - Planejamento'!#REF!</definedName>
    <definedName name="verde_a1d">'[13](TAP) GTF'!$B$87</definedName>
    <definedName name="verde_a1efps">'[13](TAP) GTF'!$C$89</definedName>
    <definedName name="verde_a1efpu">'[13](TAP) GTF'!$C$90</definedName>
    <definedName name="verde_a1eps">'[13](TAP) GTF'!$C$87</definedName>
    <definedName name="verde_a1epu">'[13](TAP) GTF'!$C$88</definedName>
    <definedName name="verde_a2d">'[13](TAP) GTF'!$B$92</definedName>
    <definedName name="verde_a2efps">'[13](TAP) GTF'!$C$94</definedName>
    <definedName name="verde_a2efpu">'[13](TAP) GTF'!$C$95</definedName>
    <definedName name="verde_a2eps">'[13](TAP) GTF'!$C$92</definedName>
    <definedName name="verde_a2epu">'[13](TAP) GTF'!$C$93</definedName>
    <definedName name="verde_a3ad">'[13](TAP) GTF'!$B$102</definedName>
    <definedName name="verde_a3aefps">'[13](TAP) GTF'!$C$104</definedName>
    <definedName name="verde_a3aefpu">'[13](TAP) GTF'!$C$105</definedName>
    <definedName name="verde_a3aeps">'[13](TAP) GTF'!$C$102</definedName>
    <definedName name="verde_a3aepu">'[13](TAP) GTF'!$C$103</definedName>
    <definedName name="verde_a3d">'[13](TAP) GTF'!$B$97</definedName>
    <definedName name="verde_a3efps">'[13](TAP) GTF'!$C$99</definedName>
    <definedName name="verde_a3efpu">'[13](TAP) GTF'!$C$100</definedName>
    <definedName name="verde_a3eps">'[13](TAP) GTF'!$C$97</definedName>
    <definedName name="verde_a3epu">'[13](TAP) GTF'!$C$98</definedName>
    <definedName name="verde_a4d">'[13](TAP) GTF'!$B$107</definedName>
    <definedName name="verde_a4efps">'[13](TAP) GTF'!$C$109</definedName>
    <definedName name="verde_a4efpu">'[13](TAP) GTF'!$C$110</definedName>
    <definedName name="verde_a4eps">'[13](TAP) GTF'!$C$107</definedName>
    <definedName name="verde_a4epu">'[13](TAP) GTF'!$C$108</definedName>
    <definedName name="verde_asd">'[13](TAP) GTF'!$B$112</definedName>
    <definedName name="verde_asefps">'[13](TAP) GTF'!$C$114</definedName>
    <definedName name="verde_asefpu">'[13](TAP) GTF'!$C$115</definedName>
    <definedName name="verde_aseps">'[13](TAP) GTF'!$C$112</definedName>
    <definedName name="verde_asepu">'[13](TAP) GTF'!$C$113</definedName>
    <definedName name="VERSION" localSheetId="4">#REF!</definedName>
    <definedName name="VERSION" localSheetId="5">#REF!</definedName>
    <definedName name="VERSION">#REF!</definedName>
    <definedName name="VEVA" localSheetId="4">#REF!</definedName>
    <definedName name="VEVA" localSheetId="5">#REF!</definedName>
    <definedName name="VEVA">#REF!</definedName>
    <definedName name="viés___Utilização_da_faculdade_para_alterar_a_meta_para_a_Taxa_SELIC_entre_reuniões_do_COPOM." localSheetId="4">#REF!</definedName>
    <definedName name="viés___Utilização_da_faculdade_para_alterar_a_meta_para_a_Taxa_SELIC_entre_reuniões_do_COPOM." localSheetId="5">#REF!</definedName>
    <definedName name="viés___Utilização_da_faculdade_para_alterar_a_meta_para_a_Taxa_SELIC_entre_reuniões_do_COPOM.">#REF!</definedName>
    <definedName name="viru">[62]Sensibilidades!$E$30</definedName>
    <definedName name="VISIVEIS" localSheetId="4">#REF!</definedName>
    <definedName name="VISIVEIS" localSheetId="5">#REF!</definedName>
    <definedName name="VISIVEIS">#REF!</definedName>
    <definedName name="VN" localSheetId="4">[72]CVA_Projetada12meses!#REF!</definedName>
    <definedName name="VN" localSheetId="5">[72]CVA_Projetada12meses!#REF!</definedName>
    <definedName name="VN">[72]CVA_Projetada12meses!#REF!</definedName>
    <definedName name="vne_01_99" localSheetId="4">#REF!</definedName>
    <definedName name="vne_01_99" localSheetId="5">#REF!</definedName>
    <definedName name="vne_01_99">#REF!</definedName>
    <definedName name="VTratio">'[47]SETTINGS (sec)'!$L$13/'[47]SETTINGS (sec)'!$L$14</definedName>
    <definedName name="VU">[22]Entradas!$D$27</definedName>
    <definedName name="w" localSheetId="4">IF(#REF!=1,#REF!,IF(#REF!=2,#REF!,IF(#REF!=3,#REF!,0)))</definedName>
    <definedName name="w" localSheetId="5">IF(#REF!=1,#REF!,IF(#REF!=2,#REF!,IF(#REF!=3,#REF!,0)))</definedName>
    <definedName name="w">IF(#REF!=1,#REF!,IF(#REF!=2,#REF!,IF(#REF!=3,#REF!,0)))</definedName>
    <definedName name="wacc" localSheetId="6" hidden="1">{"'Sheet1'!$A$1:$G$85"}</definedName>
    <definedName name="wacc" localSheetId="8" hidden="1">{"'Sheet1'!$A$1:$G$85"}</definedName>
    <definedName name="wacc" localSheetId="4" hidden="1">{"'Sheet1'!$A$1:$G$85"}</definedName>
    <definedName name="wacc" localSheetId="5" hidden="1">{"'Sheet1'!$A$1:$G$85"}</definedName>
    <definedName name="wacc" localSheetId="7" hidden="1">{"'Sheet1'!$A$1:$G$85"}</definedName>
    <definedName name="wacc" localSheetId="3" hidden="1">{"'Sheet1'!$A$1:$G$85"}</definedName>
    <definedName name="wacc" hidden="1">{"'Sheet1'!$A$1:$G$85"}</definedName>
    <definedName name="WACC_E" localSheetId="4">#REF!</definedName>
    <definedName name="WACC_E" localSheetId="5">#REF!</definedName>
    <definedName name="WACC_E">#REF!</definedName>
    <definedName name="WACC_S" localSheetId="4">#REF!</definedName>
    <definedName name="WACC_S" localSheetId="5">#REF!</definedName>
    <definedName name="WACC_S">#REF!</definedName>
    <definedName name="WACC_T" localSheetId="4">#REF!</definedName>
    <definedName name="WACC_T" localSheetId="5">#REF!</definedName>
    <definedName name="WACC_T">#REF!</definedName>
    <definedName name="WACCa" localSheetId="4">#REF!</definedName>
    <definedName name="WACCa" localSheetId="5">#REF!</definedName>
    <definedName name="WACCa">#REF!</definedName>
    <definedName name="WACCP">[22]Entradas!$D$20</definedName>
    <definedName name="WACCT" localSheetId="4">#REF!</definedName>
    <definedName name="WACCT" localSheetId="5">#REF!</definedName>
    <definedName name="WACCT">#REF!</definedName>
    <definedName name="WH" localSheetId="4">#REF!</definedName>
    <definedName name="WH" localSheetId="5">#REF!</definedName>
    <definedName name="WH">#REF!</definedName>
    <definedName name="WORKING" localSheetId="4">#REF!</definedName>
    <definedName name="WORKING" localSheetId="5">#REF!</definedName>
    <definedName name="WORKING">#REF!</definedName>
    <definedName name="WORKSHEET" localSheetId="4">#REF!</definedName>
    <definedName name="WORKSHEET" localSheetId="5">#REF!</definedName>
    <definedName name="WORKSHEET">#REF!</definedName>
    <definedName name="WP" localSheetId="4">#REF!</definedName>
    <definedName name="WP" localSheetId="5">#REF!</definedName>
    <definedName name="WP">#REF!</definedName>
    <definedName name="wq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INFMES." localSheetId="6" hidden="1">{#N/A,#N/A,FALSE,"ENERGIA";#N/A,#N/A,FALSE,"PERDIDAS";#N/A,#N/A,FALSE,"CLIENTES";#N/A,#N/A,FALSE,"ESTADO";#N/A,#N/A,FALSE,"TECNICA"}</definedName>
    <definedName name="wrn.INFMES." localSheetId="8" hidden="1">{#N/A,#N/A,FALSE,"ENERGIA";#N/A,#N/A,FALSE,"PERDIDAS";#N/A,#N/A,FALSE,"CLIENTES";#N/A,#N/A,FALSE,"ESTADO";#N/A,#N/A,FALSE,"TECNICA"}</definedName>
    <definedName name="wrn.INFMES." localSheetId="4" hidden="1">{#N/A,#N/A,FALSE,"ENERGIA";#N/A,#N/A,FALSE,"PERDIDAS";#N/A,#N/A,FALSE,"CLIENTES";#N/A,#N/A,FALSE,"ESTADO";#N/A,#N/A,FALSE,"TECNICA"}</definedName>
    <definedName name="wrn.INFMES." localSheetId="5" hidden="1">{#N/A,#N/A,FALSE,"ENERGIA";#N/A,#N/A,FALSE,"PERDIDAS";#N/A,#N/A,FALSE,"CLIENTES";#N/A,#N/A,FALSE,"ESTADO";#N/A,#N/A,FALSE,"TECNICA"}</definedName>
    <definedName name="wrn.INFMES." localSheetId="7" hidden="1">{#N/A,#N/A,FALSE,"ENERGIA";#N/A,#N/A,FALSE,"PERDIDAS";#N/A,#N/A,FALSE,"CLIENTES";#N/A,#N/A,FALSE,"ESTADO";#N/A,#N/A,FALSE,"TECNICA"}</definedName>
    <definedName name="wrn.INFMES." localSheetId="3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MENSUAL.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6" hidden="1">{#N/A,#N/A,FALSE,"Pag.01"}</definedName>
    <definedName name="wrn.pag.00" localSheetId="8" hidden="1">{#N/A,#N/A,FALSE,"Pag.01"}</definedName>
    <definedName name="wrn.pag.00" localSheetId="4" hidden="1">{#N/A,#N/A,FALSE,"Pag.01"}</definedName>
    <definedName name="wrn.pag.00" localSheetId="5" hidden="1">{#N/A,#N/A,FALSE,"Pag.01"}</definedName>
    <definedName name="wrn.pag.00" localSheetId="7" hidden="1">{#N/A,#N/A,FALSE,"Pag.01"}</definedName>
    <definedName name="wrn.pag.00" localSheetId="3" hidden="1">{#N/A,#N/A,FALSE,"Pag.01"}</definedName>
    <definedName name="wrn.pag.00" hidden="1">{#N/A,#N/A,FALSE,"Pag.01"}</definedName>
    <definedName name="wrn.pag.000" localSheetId="6" hidden="1">{#N/A,#N/A,FALSE,"Pag.01"}</definedName>
    <definedName name="wrn.pag.000" localSheetId="8" hidden="1">{#N/A,#N/A,FALSE,"Pag.01"}</definedName>
    <definedName name="wrn.pag.000" localSheetId="4" hidden="1">{#N/A,#N/A,FALSE,"Pag.01"}</definedName>
    <definedName name="wrn.pag.000" localSheetId="5" hidden="1">{#N/A,#N/A,FALSE,"Pag.01"}</definedName>
    <definedName name="wrn.pag.000" localSheetId="7" hidden="1">{#N/A,#N/A,FALSE,"Pag.01"}</definedName>
    <definedName name="wrn.pag.000" localSheetId="3" hidden="1">{#N/A,#N/A,FALSE,"Pag.01"}</definedName>
    <definedName name="wrn.pag.000" hidden="1">{#N/A,#N/A,FALSE,"Pag.01"}</definedName>
    <definedName name="wrn.pag.0000" localSheetId="6" hidden="1">{#N/A,#N/A,FALSE,"Pag.01"}</definedName>
    <definedName name="wrn.pag.0000" localSheetId="8" hidden="1">{#N/A,#N/A,FALSE,"Pag.01"}</definedName>
    <definedName name="wrn.pag.0000" localSheetId="4" hidden="1">{#N/A,#N/A,FALSE,"Pag.01"}</definedName>
    <definedName name="wrn.pag.0000" localSheetId="5" hidden="1">{#N/A,#N/A,FALSE,"Pag.01"}</definedName>
    <definedName name="wrn.pag.0000" localSheetId="7" hidden="1">{#N/A,#N/A,FALSE,"Pag.01"}</definedName>
    <definedName name="wrn.pag.0000" localSheetId="3" hidden="1">{#N/A,#N/A,FALSE,"Pag.01"}</definedName>
    <definedName name="wrn.pag.0000" hidden="1">{#N/A,#N/A,FALSE,"Pag.01"}</definedName>
    <definedName name="wrn.pag.00000" localSheetId="6" hidden="1">{#N/A,#N/A,FALSE,"Pag.01"}</definedName>
    <definedName name="wrn.pag.00000" localSheetId="8" hidden="1">{#N/A,#N/A,FALSE,"Pag.01"}</definedName>
    <definedName name="wrn.pag.00000" localSheetId="4" hidden="1">{#N/A,#N/A,FALSE,"Pag.01"}</definedName>
    <definedName name="wrn.pag.00000" localSheetId="5" hidden="1">{#N/A,#N/A,FALSE,"Pag.01"}</definedName>
    <definedName name="wrn.pag.00000" localSheetId="7" hidden="1">{#N/A,#N/A,FALSE,"Pag.01"}</definedName>
    <definedName name="wrn.pag.00000" localSheetId="3" hidden="1">{#N/A,#N/A,FALSE,"Pag.01"}</definedName>
    <definedName name="wrn.pag.00000" hidden="1">{#N/A,#N/A,FALSE,"Pag.01"}</definedName>
    <definedName name="wrn.pag.00001" localSheetId="6" hidden="1">{#N/A,#N/A,FALSE,"Pag.01"}</definedName>
    <definedName name="wrn.pag.00001" localSheetId="8" hidden="1">{#N/A,#N/A,FALSE,"Pag.01"}</definedName>
    <definedName name="wrn.pag.00001" localSheetId="4" hidden="1">{#N/A,#N/A,FALSE,"Pag.01"}</definedName>
    <definedName name="wrn.pag.00001" localSheetId="5" hidden="1">{#N/A,#N/A,FALSE,"Pag.01"}</definedName>
    <definedName name="wrn.pag.00001" localSheetId="7" hidden="1">{#N/A,#N/A,FALSE,"Pag.01"}</definedName>
    <definedName name="wrn.pag.00001" localSheetId="3" hidden="1">{#N/A,#N/A,FALSE,"Pag.01"}</definedName>
    <definedName name="wrn.pag.00001" hidden="1">{#N/A,#N/A,FALSE,"Pag.01"}</definedName>
    <definedName name="wrn.pag.000012" localSheetId="6" hidden="1">{#N/A,#N/A,FALSE,"Pag.01"}</definedName>
    <definedName name="wrn.pag.000012" localSheetId="8" hidden="1">{#N/A,#N/A,FALSE,"Pag.01"}</definedName>
    <definedName name="wrn.pag.000012" localSheetId="4" hidden="1">{#N/A,#N/A,FALSE,"Pag.01"}</definedName>
    <definedName name="wrn.pag.000012" localSheetId="5" hidden="1">{#N/A,#N/A,FALSE,"Pag.01"}</definedName>
    <definedName name="wrn.pag.000012" localSheetId="7" hidden="1">{#N/A,#N/A,FALSE,"Pag.01"}</definedName>
    <definedName name="wrn.pag.000012" localSheetId="3" hidden="1">{#N/A,#N/A,FALSE,"Pag.01"}</definedName>
    <definedName name="wrn.pag.000012" hidden="1">{#N/A,#N/A,FALSE,"Pag.01"}</definedName>
    <definedName name="WRN.PAG.01" localSheetId="6" hidden="1">{#N/A,#N/A,FALSE,"Pag.01"}</definedName>
    <definedName name="WRN.PAG.01" localSheetId="8" hidden="1">{#N/A,#N/A,FALSE,"Pag.01"}</definedName>
    <definedName name="WRN.PAG.01" localSheetId="4" hidden="1">{#N/A,#N/A,FALSE,"Pag.01"}</definedName>
    <definedName name="WRN.PAG.01" localSheetId="5" hidden="1">{#N/A,#N/A,FALSE,"Pag.01"}</definedName>
    <definedName name="WRN.PAG.01" localSheetId="7" hidden="1">{#N/A,#N/A,FALSE,"Pag.01"}</definedName>
    <definedName name="WRN.PAG.01" localSheetId="3" hidden="1">{#N/A,#N/A,FALSE,"Pag.01"}</definedName>
    <definedName name="WRN.PAG.01" hidden="1">{#N/A,#N/A,FALSE,"Pag.01"}</definedName>
    <definedName name="wrn.pag.01." localSheetId="6" hidden="1">{#N/A,#N/A,FALSE,"Pag.01"}</definedName>
    <definedName name="wrn.pag.01." localSheetId="8" hidden="1">{#N/A,#N/A,FALSE,"Pag.01"}</definedName>
    <definedName name="wrn.pag.01." localSheetId="4" hidden="1">{#N/A,#N/A,FALSE,"Pag.01"}</definedName>
    <definedName name="wrn.pag.01." localSheetId="5" hidden="1">{#N/A,#N/A,FALSE,"Pag.01"}</definedName>
    <definedName name="wrn.pag.01." localSheetId="7" hidden="1">{#N/A,#N/A,FALSE,"Pag.01"}</definedName>
    <definedName name="wrn.pag.01." localSheetId="3" hidden="1">{#N/A,#N/A,FALSE,"Pag.01"}</definedName>
    <definedName name="wrn.pag.01." hidden="1">{#N/A,#N/A,FALSE,"Pag.01"}</definedName>
    <definedName name="wrn.pag.010" localSheetId="6" hidden="1">{#N/A,#N/A,FALSE,"Pag.01"}</definedName>
    <definedName name="wrn.pag.010" localSheetId="8" hidden="1">{#N/A,#N/A,FALSE,"Pag.01"}</definedName>
    <definedName name="wrn.pag.010" localSheetId="4" hidden="1">{#N/A,#N/A,FALSE,"Pag.01"}</definedName>
    <definedName name="wrn.pag.010" localSheetId="5" hidden="1">{#N/A,#N/A,FALSE,"Pag.01"}</definedName>
    <definedName name="wrn.pag.010" localSheetId="7" hidden="1">{#N/A,#N/A,FALSE,"Pag.01"}</definedName>
    <definedName name="wrn.pag.010" localSheetId="3" hidden="1">{#N/A,#N/A,FALSE,"Pag.01"}</definedName>
    <definedName name="wrn.pag.010" hidden="1">{#N/A,#N/A,FALSE,"Pag.01"}</definedName>
    <definedName name="wrn.pag.01000" localSheetId="6" hidden="1">{#N/A,#N/A,FALSE,"Pag.01"}</definedName>
    <definedName name="wrn.pag.01000" localSheetId="8" hidden="1">{#N/A,#N/A,FALSE,"Pag.01"}</definedName>
    <definedName name="wrn.pag.01000" localSheetId="4" hidden="1">{#N/A,#N/A,FALSE,"Pag.01"}</definedName>
    <definedName name="wrn.pag.01000" localSheetId="5" hidden="1">{#N/A,#N/A,FALSE,"Pag.01"}</definedName>
    <definedName name="wrn.pag.01000" localSheetId="7" hidden="1">{#N/A,#N/A,FALSE,"Pag.01"}</definedName>
    <definedName name="wrn.pag.01000" localSheetId="3" hidden="1">{#N/A,#N/A,FALSE,"Pag.01"}</definedName>
    <definedName name="wrn.pag.01000" hidden="1">{#N/A,#N/A,FALSE,"Pag.01"}</definedName>
    <definedName name="wrn.pag.010000" localSheetId="6" hidden="1">{#N/A,#N/A,FALSE,"Pag.01"}</definedName>
    <definedName name="wrn.pag.010000" localSheetId="8" hidden="1">{#N/A,#N/A,FALSE,"Pag.01"}</definedName>
    <definedName name="wrn.pag.010000" localSheetId="4" hidden="1">{#N/A,#N/A,FALSE,"Pag.01"}</definedName>
    <definedName name="wrn.pag.010000" localSheetId="5" hidden="1">{#N/A,#N/A,FALSE,"Pag.01"}</definedName>
    <definedName name="wrn.pag.010000" localSheetId="7" hidden="1">{#N/A,#N/A,FALSE,"Pag.01"}</definedName>
    <definedName name="wrn.pag.010000" localSheetId="3" hidden="1">{#N/A,#N/A,FALSE,"Pag.01"}</definedName>
    <definedName name="wrn.pag.010000" hidden="1">{#N/A,#N/A,FALSE,"Pag.01"}</definedName>
    <definedName name="wrn.pag.0100000" localSheetId="6" hidden="1">{#N/A,#N/A,FALSE,"Pag.01"}</definedName>
    <definedName name="wrn.pag.0100000" localSheetId="8" hidden="1">{#N/A,#N/A,FALSE,"Pag.01"}</definedName>
    <definedName name="wrn.pag.0100000" localSheetId="4" hidden="1">{#N/A,#N/A,FALSE,"Pag.01"}</definedName>
    <definedName name="wrn.pag.0100000" localSheetId="5" hidden="1">{#N/A,#N/A,FALSE,"Pag.01"}</definedName>
    <definedName name="wrn.pag.0100000" localSheetId="7" hidden="1">{#N/A,#N/A,FALSE,"Pag.01"}</definedName>
    <definedName name="wrn.pag.0100000" localSheetId="3" hidden="1">{#N/A,#N/A,FALSE,"Pag.01"}</definedName>
    <definedName name="wrn.pag.0100000" hidden="1">{#N/A,#N/A,FALSE,"Pag.01"}</definedName>
    <definedName name="wrn.pag.011" localSheetId="6" hidden="1">{#N/A,#N/A,FALSE,"Pag.01"}</definedName>
    <definedName name="wrn.pag.011" localSheetId="8" hidden="1">{#N/A,#N/A,FALSE,"Pag.01"}</definedName>
    <definedName name="wrn.pag.011" localSheetId="4" hidden="1">{#N/A,#N/A,FALSE,"Pag.01"}</definedName>
    <definedName name="wrn.pag.011" localSheetId="5" hidden="1">{#N/A,#N/A,FALSE,"Pag.01"}</definedName>
    <definedName name="wrn.pag.011" localSheetId="7" hidden="1">{#N/A,#N/A,FALSE,"Pag.01"}</definedName>
    <definedName name="wrn.pag.011" localSheetId="3" hidden="1">{#N/A,#N/A,FALSE,"Pag.01"}</definedName>
    <definedName name="wrn.pag.011" hidden="1">{#N/A,#N/A,FALSE,"Pag.01"}</definedName>
    <definedName name="wrn.pag.0110" localSheetId="6" hidden="1">{#N/A,#N/A,FALSE,"Pag.01"}</definedName>
    <definedName name="wrn.pag.0110" localSheetId="8" hidden="1">{#N/A,#N/A,FALSE,"Pag.01"}</definedName>
    <definedName name="wrn.pag.0110" localSheetId="4" hidden="1">{#N/A,#N/A,FALSE,"Pag.01"}</definedName>
    <definedName name="wrn.pag.0110" localSheetId="5" hidden="1">{#N/A,#N/A,FALSE,"Pag.01"}</definedName>
    <definedName name="wrn.pag.0110" localSheetId="7" hidden="1">{#N/A,#N/A,FALSE,"Pag.01"}</definedName>
    <definedName name="wrn.pag.0110" localSheetId="3" hidden="1">{#N/A,#N/A,FALSE,"Pag.01"}</definedName>
    <definedName name="wrn.pag.0110" hidden="1">{#N/A,#N/A,FALSE,"Pag.01"}</definedName>
    <definedName name="wrn.pag.0110000" localSheetId="6" hidden="1">{#N/A,#N/A,FALSE,"Pag.01"}</definedName>
    <definedName name="wrn.pag.0110000" localSheetId="8" hidden="1">{#N/A,#N/A,FALSE,"Pag.01"}</definedName>
    <definedName name="wrn.pag.0110000" localSheetId="4" hidden="1">{#N/A,#N/A,FALSE,"Pag.01"}</definedName>
    <definedName name="wrn.pag.0110000" localSheetId="5" hidden="1">{#N/A,#N/A,FALSE,"Pag.01"}</definedName>
    <definedName name="wrn.pag.0110000" localSheetId="7" hidden="1">{#N/A,#N/A,FALSE,"Pag.01"}</definedName>
    <definedName name="wrn.pag.0110000" localSheetId="3" hidden="1">{#N/A,#N/A,FALSE,"Pag.01"}</definedName>
    <definedName name="wrn.pag.0110000" hidden="1">{#N/A,#N/A,FALSE,"Pag.01"}</definedName>
    <definedName name="wrn.pag.01200" localSheetId="6" hidden="1">{#N/A,#N/A,FALSE,"Pag.01"}</definedName>
    <definedName name="wrn.pag.01200" localSheetId="8" hidden="1">{#N/A,#N/A,FALSE,"Pag.01"}</definedName>
    <definedName name="wrn.pag.01200" localSheetId="4" hidden="1">{#N/A,#N/A,FALSE,"Pag.01"}</definedName>
    <definedName name="wrn.pag.01200" localSheetId="5" hidden="1">{#N/A,#N/A,FALSE,"Pag.01"}</definedName>
    <definedName name="wrn.pag.01200" localSheetId="7" hidden="1">{#N/A,#N/A,FALSE,"Pag.01"}</definedName>
    <definedName name="wrn.pag.01200" localSheetId="3" hidden="1">{#N/A,#N/A,FALSE,"Pag.01"}</definedName>
    <definedName name="wrn.pag.01200" hidden="1">{#N/A,#N/A,FALSE,"Pag.01"}</definedName>
    <definedName name="wrn.pag.012547" localSheetId="6" hidden="1">{#N/A,#N/A,FALSE,"Pag.01"}</definedName>
    <definedName name="wrn.pag.012547" localSheetId="8" hidden="1">{#N/A,#N/A,FALSE,"Pag.01"}</definedName>
    <definedName name="wrn.pag.012547" localSheetId="4" hidden="1">{#N/A,#N/A,FALSE,"Pag.01"}</definedName>
    <definedName name="wrn.pag.012547" localSheetId="5" hidden="1">{#N/A,#N/A,FALSE,"Pag.01"}</definedName>
    <definedName name="wrn.pag.012547" localSheetId="7" hidden="1">{#N/A,#N/A,FALSE,"Pag.01"}</definedName>
    <definedName name="wrn.pag.012547" localSheetId="3" hidden="1">{#N/A,#N/A,FALSE,"Pag.01"}</definedName>
    <definedName name="wrn.pag.012547" hidden="1">{#N/A,#N/A,FALSE,"Pag.01"}</definedName>
    <definedName name="wrn.pag.013" localSheetId="6" hidden="1">{#N/A,#N/A,FALSE,"Pag.01"}</definedName>
    <definedName name="wrn.pag.013" localSheetId="8" hidden="1">{#N/A,#N/A,FALSE,"Pag.01"}</definedName>
    <definedName name="wrn.pag.013" localSheetId="4" hidden="1">{#N/A,#N/A,FALSE,"Pag.01"}</definedName>
    <definedName name="wrn.pag.013" localSheetId="5" hidden="1">{#N/A,#N/A,FALSE,"Pag.01"}</definedName>
    <definedName name="wrn.pag.013" localSheetId="7" hidden="1">{#N/A,#N/A,FALSE,"Pag.01"}</definedName>
    <definedName name="wrn.pag.013" localSheetId="3" hidden="1">{#N/A,#N/A,FALSE,"Pag.01"}</definedName>
    <definedName name="wrn.pag.013" hidden="1">{#N/A,#N/A,FALSE,"Pag.01"}</definedName>
    <definedName name="wrn.pag.0130" localSheetId="6" hidden="1">{#N/A,#N/A,FALSE,"Pag.01"}</definedName>
    <definedName name="wrn.pag.0130" localSheetId="8" hidden="1">{#N/A,#N/A,FALSE,"Pag.01"}</definedName>
    <definedName name="wrn.pag.0130" localSheetId="4" hidden="1">{#N/A,#N/A,FALSE,"Pag.01"}</definedName>
    <definedName name="wrn.pag.0130" localSheetId="5" hidden="1">{#N/A,#N/A,FALSE,"Pag.01"}</definedName>
    <definedName name="wrn.pag.0130" localSheetId="7" hidden="1">{#N/A,#N/A,FALSE,"Pag.01"}</definedName>
    <definedName name="wrn.pag.0130" localSheetId="3" hidden="1">{#N/A,#N/A,FALSE,"Pag.01"}</definedName>
    <definedName name="wrn.pag.0130" hidden="1">{#N/A,#N/A,FALSE,"Pag.01"}</definedName>
    <definedName name="wrn.pag.0130000" localSheetId="6" hidden="1">{#N/A,#N/A,FALSE,"Pag.01"}</definedName>
    <definedName name="wrn.pag.0130000" localSheetId="8" hidden="1">{#N/A,#N/A,FALSE,"Pag.01"}</definedName>
    <definedName name="wrn.pag.0130000" localSheetId="4" hidden="1">{#N/A,#N/A,FALSE,"Pag.01"}</definedName>
    <definedName name="wrn.pag.0130000" localSheetId="5" hidden="1">{#N/A,#N/A,FALSE,"Pag.01"}</definedName>
    <definedName name="wrn.pag.0130000" localSheetId="7" hidden="1">{#N/A,#N/A,FALSE,"Pag.01"}</definedName>
    <definedName name="wrn.pag.0130000" localSheetId="3" hidden="1">{#N/A,#N/A,FALSE,"Pag.01"}</definedName>
    <definedName name="wrn.pag.0130000" hidden="1">{#N/A,#N/A,FALSE,"Pag.01"}</definedName>
    <definedName name="wrn.pag.014" localSheetId="6" hidden="1">{#N/A,#N/A,FALSE,"Pag.01"}</definedName>
    <definedName name="wrn.pag.014" localSheetId="8" hidden="1">{#N/A,#N/A,FALSE,"Pag.01"}</definedName>
    <definedName name="wrn.pag.014" localSheetId="4" hidden="1">{#N/A,#N/A,FALSE,"Pag.01"}</definedName>
    <definedName name="wrn.pag.014" localSheetId="5" hidden="1">{#N/A,#N/A,FALSE,"Pag.01"}</definedName>
    <definedName name="wrn.pag.014" localSheetId="7" hidden="1">{#N/A,#N/A,FALSE,"Pag.01"}</definedName>
    <definedName name="wrn.pag.014" localSheetId="3" hidden="1">{#N/A,#N/A,FALSE,"Pag.01"}</definedName>
    <definedName name="wrn.pag.014" hidden="1">{#N/A,#N/A,FALSE,"Pag.01"}</definedName>
    <definedName name="wrn.pag.0140" localSheetId="6" hidden="1">{#N/A,#N/A,FALSE,"Pag.01"}</definedName>
    <definedName name="wrn.pag.0140" localSheetId="8" hidden="1">{#N/A,#N/A,FALSE,"Pag.01"}</definedName>
    <definedName name="wrn.pag.0140" localSheetId="4" hidden="1">{#N/A,#N/A,FALSE,"Pag.01"}</definedName>
    <definedName name="wrn.pag.0140" localSheetId="5" hidden="1">{#N/A,#N/A,FALSE,"Pag.01"}</definedName>
    <definedName name="wrn.pag.0140" localSheetId="7" hidden="1">{#N/A,#N/A,FALSE,"Pag.01"}</definedName>
    <definedName name="wrn.pag.0140" localSheetId="3" hidden="1">{#N/A,#N/A,FALSE,"Pag.01"}</definedName>
    <definedName name="wrn.pag.0140" hidden="1">{#N/A,#N/A,FALSE,"Pag.01"}</definedName>
    <definedName name="wrn.pag.0140000" localSheetId="6" hidden="1">{#N/A,#N/A,FALSE,"Pag.01"}</definedName>
    <definedName name="wrn.pag.0140000" localSheetId="8" hidden="1">{#N/A,#N/A,FALSE,"Pag.01"}</definedName>
    <definedName name="wrn.pag.0140000" localSheetId="4" hidden="1">{#N/A,#N/A,FALSE,"Pag.01"}</definedName>
    <definedName name="wrn.pag.0140000" localSheetId="5" hidden="1">{#N/A,#N/A,FALSE,"Pag.01"}</definedName>
    <definedName name="wrn.pag.0140000" localSheetId="7" hidden="1">{#N/A,#N/A,FALSE,"Pag.01"}</definedName>
    <definedName name="wrn.pag.0140000" localSheetId="3" hidden="1">{#N/A,#N/A,FALSE,"Pag.01"}</definedName>
    <definedName name="wrn.pag.0140000" hidden="1">{#N/A,#N/A,FALSE,"Pag.01"}</definedName>
    <definedName name="wrn.pag.0140563" localSheetId="6" hidden="1">{#N/A,#N/A,FALSE,"Pag.01"}</definedName>
    <definedName name="wrn.pag.0140563" localSheetId="8" hidden="1">{#N/A,#N/A,FALSE,"Pag.01"}</definedName>
    <definedName name="wrn.pag.0140563" localSheetId="4" hidden="1">{#N/A,#N/A,FALSE,"Pag.01"}</definedName>
    <definedName name="wrn.pag.0140563" localSheetId="5" hidden="1">{#N/A,#N/A,FALSE,"Pag.01"}</definedName>
    <definedName name="wrn.pag.0140563" localSheetId="7" hidden="1">{#N/A,#N/A,FALSE,"Pag.01"}</definedName>
    <definedName name="wrn.pag.0140563" localSheetId="3" hidden="1">{#N/A,#N/A,FALSE,"Pag.01"}</definedName>
    <definedName name="wrn.pag.0140563" hidden="1">{#N/A,#N/A,FALSE,"Pag.01"}</definedName>
    <definedName name="wrn.pag.0147456" localSheetId="6" hidden="1">{#N/A,#N/A,FALSE,"Pag.01"}</definedName>
    <definedName name="wrn.pag.0147456" localSheetId="8" hidden="1">{#N/A,#N/A,FALSE,"Pag.01"}</definedName>
    <definedName name="wrn.pag.0147456" localSheetId="4" hidden="1">{#N/A,#N/A,FALSE,"Pag.01"}</definedName>
    <definedName name="wrn.pag.0147456" localSheetId="5" hidden="1">{#N/A,#N/A,FALSE,"Pag.01"}</definedName>
    <definedName name="wrn.pag.0147456" localSheetId="7" hidden="1">{#N/A,#N/A,FALSE,"Pag.01"}</definedName>
    <definedName name="wrn.pag.0147456" localSheetId="3" hidden="1">{#N/A,#N/A,FALSE,"Pag.01"}</definedName>
    <definedName name="wrn.pag.0147456" hidden="1">{#N/A,#N/A,FALSE,"Pag.01"}</definedName>
    <definedName name="wrn.pag.015" localSheetId="6" hidden="1">{#N/A,#N/A,FALSE,"Pag.01"}</definedName>
    <definedName name="wrn.pag.015" localSheetId="8" hidden="1">{#N/A,#N/A,FALSE,"Pag.01"}</definedName>
    <definedName name="wrn.pag.015" localSheetId="4" hidden="1">{#N/A,#N/A,FALSE,"Pag.01"}</definedName>
    <definedName name="wrn.pag.015" localSheetId="5" hidden="1">{#N/A,#N/A,FALSE,"Pag.01"}</definedName>
    <definedName name="wrn.pag.015" localSheetId="7" hidden="1">{#N/A,#N/A,FALSE,"Pag.01"}</definedName>
    <definedName name="wrn.pag.015" localSheetId="3" hidden="1">{#N/A,#N/A,FALSE,"Pag.01"}</definedName>
    <definedName name="wrn.pag.015" hidden="1">{#N/A,#N/A,FALSE,"Pag.01"}</definedName>
    <definedName name="wrn.pag.0150" localSheetId="6" hidden="1">{#N/A,#N/A,FALSE,"Pag.01"}</definedName>
    <definedName name="wrn.pag.0150" localSheetId="8" hidden="1">{#N/A,#N/A,FALSE,"Pag.01"}</definedName>
    <definedName name="wrn.pag.0150" localSheetId="4" hidden="1">{#N/A,#N/A,FALSE,"Pag.01"}</definedName>
    <definedName name="wrn.pag.0150" localSheetId="5" hidden="1">{#N/A,#N/A,FALSE,"Pag.01"}</definedName>
    <definedName name="wrn.pag.0150" localSheetId="7" hidden="1">{#N/A,#N/A,FALSE,"Pag.01"}</definedName>
    <definedName name="wrn.pag.0150" localSheetId="3" hidden="1">{#N/A,#N/A,FALSE,"Pag.01"}</definedName>
    <definedName name="wrn.pag.0150" hidden="1">{#N/A,#N/A,FALSE,"Pag.01"}</definedName>
    <definedName name="wrn.pag.01500000" localSheetId="6" hidden="1">{#N/A,#N/A,FALSE,"Pag.01"}</definedName>
    <definedName name="wrn.pag.01500000" localSheetId="8" hidden="1">{#N/A,#N/A,FALSE,"Pag.01"}</definedName>
    <definedName name="wrn.pag.01500000" localSheetId="4" hidden="1">{#N/A,#N/A,FALSE,"Pag.01"}</definedName>
    <definedName name="wrn.pag.01500000" localSheetId="5" hidden="1">{#N/A,#N/A,FALSE,"Pag.01"}</definedName>
    <definedName name="wrn.pag.01500000" localSheetId="7" hidden="1">{#N/A,#N/A,FALSE,"Pag.01"}</definedName>
    <definedName name="wrn.pag.01500000" localSheetId="3" hidden="1">{#N/A,#N/A,FALSE,"Pag.01"}</definedName>
    <definedName name="wrn.pag.01500000" hidden="1">{#N/A,#N/A,FALSE,"Pag.01"}</definedName>
    <definedName name="wrn.pag.015320" localSheetId="6" hidden="1">{#N/A,#N/A,FALSE,"Pag.01"}</definedName>
    <definedName name="wrn.pag.015320" localSheetId="8" hidden="1">{#N/A,#N/A,FALSE,"Pag.01"}</definedName>
    <definedName name="wrn.pag.015320" localSheetId="4" hidden="1">{#N/A,#N/A,FALSE,"Pag.01"}</definedName>
    <definedName name="wrn.pag.015320" localSheetId="5" hidden="1">{#N/A,#N/A,FALSE,"Pag.01"}</definedName>
    <definedName name="wrn.pag.015320" localSheetId="7" hidden="1">{#N/A,#N/A,FALSE,"Pag.01"}</definedName>
    <definedName name="wrn.pag.015320" localSheetId="3" hidden="1">{#N/A,#N/A,FALSE,"Pag.01"}</definedName>
    <definedName name="wrn.pag.015320" hidden="1">{#N/A,#N/A,FALSE,"Pag.01"}</definedName>
    <definedName name="wrn.pag.015468" localSheetId="6" hidden="1">{#N/A,#N/A,FALSE,"Pag.01"}</definedName>
    <definedName name="wrn.pag.015468" localSheetId="8" hidden="1">{#N/A,#N/A,FALSE,"Pag.01"}</definedName>
    <definedName name="wrn.pag.015468" localSheetId="4" hidden="1">{#N/A,#N/A,FALSE,"Pag.01"}</definedName>
    <definedName name="wrn.pag.015468" localSheetId="5" hidden="1">{#N/A,#N/A,FALSE,"Pag.01"}</definedName>
    <definedName name="wrn.pag.015468" localSheetId="7" hidden="1">{#N/A,#N/A,FALSE,"Pag.01"}</definedName>
    <definedName name="wrn.pag.015468" localSheetId="3" hidden="1">{#N/A,#N/A,FALSE,"Pag.01"}</definedName>
    <definedName name="wrn.pag.015468" hidden="1">{#N/A,#N/A,FALSE,"Pag.01"}</definedName>
    <definedName name="wrn.pag.016" localSheetId="6" hidden="1">{#N/A,#N/A,FALSE,"Pag.01"}</definedName>
    <definedName name="wrn.pag.016" localSheetId="8" hidden="1">{#N/A,#N/A,FALSE,"Pag.01"}</definedName>
    <definedName name="wrn.pag.016" localSheetId="4" hidden="1">{#N/A,#N/A,FALSE,"Pag.01"}</definedName>
    <definedName name="wrn.pag.016" localSheetId="5" hidden="1">{#N/A,#N/A,FALSE,"Pag.01"}</definedName>
    <definedName name="wrn.pag.016" localSheetId="7" hidden="1">{#N/A,#N/A,FALSE,"Pag.01"}</definedName>
    <definedName name="wrn.pag.016" localSheetId="3" hidden="1">{#N/A,#N/A,FALSE,"Pag.01"}</definedName>
    <definedName name="wrn.pag.016" hidden="1">{#N/A,#N/A,FALSE,"Pag.01"}</definedName>
    <definedName name="wrn.pag.0160" localSheetId="6" hidden="1">{#N/A,#N/A,FALSE,"Pag.01"}</definedName>
    <definedName name="wrn.pag.0160" localSheetId="8" hidden="1">{#N/A,#N/A,FALSE,"Pag.01"}</definedName>
    <definedName name="wrn.pag.0160" localSheetId="4" hidden="1">{#N/A,#N/A,FALSE,"Pag.01"}</definedName>
    <definedName name="wrn.pag.0160" localSheetId="5" hidden="1">{#N/A,#N/A,FALSE,"Pag.01"}</definedName>
    <definedName name="wrn.pag.0160" localSheetId="7" hidden="1">{#N/A,#N/A,FALSE,"Pag.01"}</definedName>
    <definedName name="wrn.pag.0160" localSheetId="3" hidden="1">{#N/A,#N/A,FALSE,"Pag.01"}</definedName>
    <definedName name="wrn.pag.0160" hidden="1">{#N/A,#N/A,FALSE,"Pag.01"}</definedName>
    <definedName name="wrn.pag.016000" localSheetId="6" hidden="1">{#N/A,#N/A,FALSE,"Pag.01"}</definedName>
    <definedName name="wrn.pag.016000" localSheetId="8" hidden="1">{#N/A,#N/A,FALSE,"Pag.01"}</definedName>
    <definedName name="wrn.pag.016000" localSheetId="4" hidden="1">{#N/A,#N/A,FALSE,"Pag.01"}</definedName>
    <definedName name="wrn.pag.016000" localSheetId="5" hidden="1">{#N/A,#N/A,FALSE,"Pag.01"}</definedName>
    <definedName name="wrn.pag.016000" localSheetId="7" hidden="1">{#N/A,#N/A,FALSE,"Pag.01"}</definedName>
    <definedName name="wrn.pag.016000" localSheetId="3" hidden="1">{#N/A,#N/A,FALSE,"Pag.01"}</definedName>
    <definedName name="wrn.pag.016000" hidden="1">{#N/A,#N/A,FALSE,"Pag.01"}</definedName>
    <definedName name="wrn.pag.01603254" localSheetId="6" hidden="1">{#N/A,#N/A,FALSE,"Pag.01"}</definedName>
    <definedName name="wrn.pag.01603254" localSheetId="8" hidden="1">{#N/A,#N/A,FALSE,"Pag.01"}</definedName>
    <definedName name="wrn.pag.01603254" localSheetId="4" hidden="1">{#N/A,#N/A,FALSE,"Pag.01"}</definedName>
    <definedName name="wrn.pag.01603254" localSheetId="5" hidden="1">{#N/A,#N/A,FALSE,"Pag.01"}</definedName>
    <definedName name="wrn.pag.01603254" localSheetId="7" hidden="1">{#N/A,#N/A,FALSE,"Pag.01"}</definedName>
    <definedName name="wrn.pag.01603254" localSheetId="3" hidden="1">{#N/A,#N/A,FALSE,"Pag.01"}</definedName>
    <definedName name="wrn.pag.01603254" hidden="1">{#N/A,#N/A,FALSE,"Pag.01"}</definedName>
    <definedName name="wrn.pag.0165487" localSheetId="6" hidden="1">{#N/A,#N/A,FALSE,"Pag.01"}</definedName>
    <definedName name="wrn.pag.0165487" localSheetId="8" hidden="1">{#N/A,#N/A,FALSE,"Pag.01"}</definedName>
    <definedName name="wrn.pag.0165487" localSheetId="4" hidden="1">{#N/A,#N/A,FALSE,"Pag.01"}</definedName>
    <definedName name="wrn.pag.0165487" localSheetId="5" hidden="1">{#N/A,#N/A,FALSE,"Pag.01"}</definedName>
    <definedName name="wrn.pag.0165487" localSheetId="7" hidden="1">{#N/A,#N/A,FALSE,"Pag.01"}</definedName>
    <definedName name="wrn.pag.0165487" localSheetId="3" hidden="1">{#N/A,#N/A,FALSE,"Pag.01"}</definedName>
    <definedName name="wrn.pag.0165487" hidden="1">{#N/A,#N/A,FALSE,"Pag.01"}</definedName>
    <definedName name="wrn.pag.017" localSheetId="6" hidden="1">{#N/A,#N/A,FALSE,"Pag.01"}</definedName>
    <definedName name="wrn.pag.017" localSheetId="8" hidden="1">{#N/A,#N/A,FALSE,"Pag.01"}</definedName>
    <definedName name="wrn.pag.017" localSheetId="4" hidden="1">{#N/A,#N/A,FALSE,"Pag.01"}</definedName>
    <definedName name="wrn.pag.017" localSheetId="5" hidden="1">{#N/A,#N/A,FALSE,"Pag.01"}</definedName>
    <definedName name="wrn.pag.017" localSheetId="7" hidden="1">{#N/A,#N/A,FALSE,"Pag.01"}</definedName>
    <definedName name="wrn.pag.017" localSheetId="3" hidden="1">{#N/A,#N/A,FALSE,"Pag.01"}</definedName>
    <definedName name="wrn.pag.017" hidden="1">{#N/A,#N/A,FALSE,"Pag.01"}</definedName>
    <definedName name="wrn.pag.0170" localSheetId="6" hidden="1">{#N/A,#N/A,FALSE,"Pag.01"}</definedName>
    <definedName name="wrn.pag.0170" localSheetId="8" hidden="1">{#N/A,#N/A,FALSE,"Pag.01"}</definedName>
    <definedName name="wrn.pag.0170" localSheetId="4" hidden="1">{#N/A,#N/A,FALSE,"Pag.01"}</definedName>
    <definedName name="wrn.pag.0170" localSheetId="5" hidden="1">{#N/A,#N/A,FALSE,"Pag.01"}</definedName>
    <definedName name="wrn.pag.0170" localSheetId="7" hidden="1">{#N/A,#N/A,FALSE,"Pag.01"}</definedName>
    <definedName name="wrn.pag.0170" localSheetId="3" hidden="1">{#N/A,#N/A,FALSE,"Pag.01"}</definedName>
    <definedName name="wrn.pag.0170" hidden="1">{#N/A,#N/A,FALSE,"Pag.01"}</definedName>
    <definedName name="wrn.pag.017000" localSheetId="6" hidden="1">{#N/A,#N/A,FALSE,"Pag.01"}</definedName>
    <definedName name="wrn.pag.017000" localSheetId="8" hidden="1">{#N/A,#N/A,FALSE,"Pag.01"}</definedName>
    <definedName name="wrn.pag.017000" localSheetId="4" hidden="1">{#N/A,#N/A,FALSE,"Pag.01"}</definedName>
    <definedName name="wrn.pag.017000" localSheetId="5" hidden="1">{#N/A,#N/A,FALSE,"Pag.01"}</definedName>
    <definedName name="wrn.pag.017000" localSheetId="7" hidden="1">{#N/A,#N/A,FALSE,"Pag.01"}</definedName>
    <definedName name="wrn.pag.017000" localSheetId="3" hidden="1">{#N/A,#N/A,FALSE,"Pag.01"}</definedName>
    <definedName name="wrn.pag.017000" hidden="1">{#N/A,#N/A,FALSE,"Pag.01"}</definedName>
    <definedName name="wrn.pag.018" localSheetId="6" hidden="1">{#N/A,#N/A,FALSE,"Pag.01"}</definedName>
    <definedName name="wrn.pag.018" localSheetId="8" hidden="1">{#N/A,#N/A,FALSE,"Pag.01"}</definedName>
    <definedName name="wrn.pag.018" localSheetId="4" hidden="1">{#N/A,#N/A,FALSE,"Pag.01"}</definedName>
    <definedName name="wrn.pag.018" localSheetId="5" hidden="1">{#N/A,#N/A,FALSE,"Pag.01"}</definedName>
    <definedName name="wrn.pag.018" localSheetId="7" hidden="1">{#N/A,#N/A,FALSE,"Pag.01"}</definedName>
    <definedName name="wrn.pag.018" localSheetId="3" hidden="1">{#N/A,#N/A,FALSE,"Pag.01"}</definedName>
    <definedName name="wrn.pag.018" hidden="1">{#N/A,#N/A,FALSE,"Pag.01"}</definedName>
    <definedName name="wrn.pag.018000" localSheetId="6" hidden="1">{#N/A,#N/A,FALSE,"Pag.01"}</definedName>
    <definedName name="wrn.pag.018000" localSheetId="8" hidden="1">{#N/A,#N/A,FALSE,"Pag.01"}</definedName>
    <definedName name="wrn.pag.018000" localSheetId="4" hidden="1">{#N/A,#N/A,FALSE,"Pag.01"}</definedName>
    <definedName name="wrn.pag.018000" localSheetId="5" hidden="1">{#N/A,#N/A,FALSE,"Pag.01"}</definedName>
    <definedName name="wrn.pag.018000" localSheetId="7" hidden="1">{#N/A,#N/A,FALSE,"Pag.01"}</definedName>
    <definedName name="wrn.pag.018000" localSheetId="3" hidden="1">{#N/A,#N/A,FALSE,"Pag.01"}</definedName>
    <definedName name="wrn.pag.018000" hidden="1">{#N/A,#N/A,FALSE,"Pag.01"}</definedName>
    <definedName name="wrn.pag.02" localSheetId="6" hidden="1">{#N/A,#N/A,FALSE,"Pag.01"}</definedName>
    <definedName name="wrn.pag.02" localSheetId="8" hidden="1">{#N/A,#N/A,FALSE,"Pag.01"}</definedName>
    <definedName name="wrn.pag.02" localSheetId="4" hidden="1">{#N/A,#N/A,FALSE,"Pag.01"}</definedName>
    <definedName name="wrn.pag.02" localSheetId="5" hidden="1">{#N/A,#N/A,FALSE,"Pag.01"}</definedName>
    <definedName name="wrn.pag.02" localSheetId="7" hidden="1">{#N/A,#N/A,FALSE,"Pag.01"}</definedName>
    <definedName name="wrn.pag.02" localSheetId="3" hidden="1">{#N/A,#N/A,FALSE,"Pag.01"}</definedName>
    <definedName name="wrn.pag.02" hidden="1">{#N/A,#N/A,FALSE,"Pag.01"}</definedName>
    <definedName name="wrn.pag.020" localSheetId="6" hidden="1">{#N/A,#N/A,FALSE,"Pag.01"}</definedName>
    <definedName name="wrn.pag.020" localSheetId="8" hidden="1">{#N/A,#N/A,FALSE,"Pag.01"}</definedName>
    <definedName name="wrn.pag.020" localSheetId="4" hidden="1">{#N/A,#N/A,FALSE,"Pag.01"}</definedName>
    <definedName name="wrn.pag.020" localSheetId="5" hidden="1">{#N/A,#N/A,FALSE,"Pag.01"}</definedName>
    <definedName name="wrn.pag.020" localSheetId="7" hidden="1">{#N/A,#N/A,FALSE,"Pag.01"}</definedName>
    <definedName name="wrn.pag.020" localSheetId="3" hidden="1">{#N/A,#N/A,FALSE,"Pag.01"}</definedName>
    <definedName name="wrn.pag.020" hidden="1">{#N/A,#N/A,FALSE,"Pag.01"}</definedName>
    <definedName name="wrn.pag.020000" localSheetId="6" hidden="1">{#N/A,#N/A,FALSE,"Pag.01"}</definedName>
    <definedName name="wrn.pag.020000" localSheetId="8" hidden="1">{#N/A,#N/A,FALSE,"Pag.01"}</definedName>
    <definedName name="wrn.pag.020000" localSheetId="4" hidden="1">{#N/A,#N/A,FALSE,"Pag.01"}</definedName>
    <definedName name="wrn.pag.020000" localSheetId="5" hidden="1">{#N/A,#N/A,FALSE,"Pag.01"}</definedName>
    <definedName name="wrn.pag.020000" localSheetId="7" hidden="1">{#N/A,#N/A,FALSE,"Pag.01"}</definedName>
    <definedName name="wrn.pag.020000" localSheetId="3" hidden="1">{#N/A,#N/A,FALSE,"Pag.01"}</definedName>
    <definedName name="wrn.pag.020000" hidden="1">{#N/A,#N/A,FALSE,"Pag.01"}</definedName>
    <definedName name="wrn.pag.02145" localSheetId="6" hidden="1">{#N/A,#N/A,FALSE,"Pag.01"}</definedName>
    <definedName name="wrn.pag.02145" localSheetId="8" hidden="1">{#N/A,#N/A,FALSE,"Pag.01"}</definedName>
    <definedName name="wrn.pag.02145" localSheetId="4" hidden="1">{#N/A,#N/A,FALSE,"Pag.01"}</definedName>
    <definedName name="wrn.pag.02145" localSheetId="5" hidden="1">{#N/A,#N/A,FALSE,"Pag.01"}</definedName>
    <definedName name="wrn.pag.02145" localSheetId="7" hidden="1">{#N/A,#N/A,FALSE,"Pag.01"}</definedName>
    <definedName name="wrn.pag.02145" localSheetId="3" hidden="1">{#N/A,#N/A,FALSE,"Pag.01"}</definedName>
    <definedName name="wrn.pag.02145" hidden="1">{#N/A,#N/A,FALSE,"Pag.01"}</definedName>
    <definedName name="wrn.pag.0214567" localSheetId="6" hidden="1">{#N/A,#N/A,FALSE,"Pag.01"}</definedName>
    <definedName name="wrn.pag.0214567" localSheetId="8" hidden="1">{#N/A,#N/A,FALSE,"Pag.01"}</definedName>
    <definedName name="wrn.pag.0214567" localSheetId="4" hidden="1">{#N/A,#N/A,FALSE,"Pag.01"}</definedName>
    <definedName name="wrn.pag.0214567" localSheetId="5" hidden="1">{#N/A,#N/A,FALSE,"Pag.01"}</definedName>
    <definedName name="wrn.pag.0214567" localSheetId="7" hidden="1">{#N/A,#N/A,FALSE,"Pag.01"}</definedName>
    <definedName name="wrn.pag.0214567" localSheetId="3" hidden="1">{#N/A,#N/A,FALSE,"Pag.01"}</definedName>
    <definedName name="wrn.pag.0214567" hidden="1">{#N/A,#N/A,FALSE,"Pag.01"}</definedName>
    <definedName name="wrn.pag.02145879" localSheetId="6" hidden="1">{#N/A,#N/A,FALSE,"Pag.01"}</definedName>
    <definedName name="wrn.pag.02145879" localSheetId="8" hidden="1">{#N/A,#N/A,FALSE,"Pag.01"}</definedName>
    <definedName name="wrn.pag.02145879" localSheetId="4" hidden="1">{#N/A,#N/A,FALSE,"Pag.01"}</definedName>
    <definedName name="wrn.pag.02145879" localSheetId="5" hidden="1">{#N/A,#N/A,FALSE,"Pag.01"}</definedName>
    <definedName name="wrn.pag.02145879" localSheetId="7" hidden="1">{#N/A,#N/A,FALSE,"Pag.01"}</definedName>
    <definedName name="wrn.pag.02145879" localSheetId="3" hidden="1">{#N/A,#N/A,FALSE,"Pag.01"}</definedName>
    <definedName name="wrn.pag.02145879" hidden="1">{#N/A,#N/A,FALSE,"Pag.01"}</definedName>
    <definedName name="wrn.pag.02325478" localSheetId="6" hidden="1">{#N/A,#N/A,FALSE,"Pag.01"}</definedName>
    <definedName name="wrn.pag.02325478" localSheetId="8" hidden="1">{#N/A,#N/A,FALSE,"Pag.01"}</definedName>
    <definedName name="wrn.pag.02325478" localSheetId="4" hidden="1">{#N/A,#N/A,FALSE,"Pag.01"}</definedName>
    <definedName name="wrn.pag.02325478" localSheetId="5" hidden="1">{#N/A,#N/A,FALSE,"Pag.01"}</definedName>
    <definedName name="wrn.pag.02325478" localSheetId="7" hidden="1">{#N/A,#N/A,FALSE,"Pag.01"}</definedName>
    <definedName name="wrn.pag.02325478" localSheetId="3" hidden="1">{#N/A,#N/A,FALSE,"Pag.01"}</definedName>
    <definedName name="wrn.pag.02325478" hidden="1">{#N/A,#N/A,FALSE,"Pag.01"}</definedName>
    <definedName name="wrn.pag.025" localSheetId="6" hidden="1">{#N/A,#N/A,FALSE,"Pag.01"}</definedName>
    <definedName name="wrn.pag.025" localSheetId="8" hidden="1">{#N/A,#N/A,FALSE,"Pag.01"}</definedName>
    <definedName name="wrn.pag.025" localSheetId="4" hidden="1">{#N/A,#N/A,FALSE,"Pag.01"}</definedName>
    <definedName name="wrn.pag.025" localSheetId="5" hidden="1">{#N/A,#N/A,FALSE,"Pag.01"}</definedName>
    <definedName name="wrn.pag.025" localSheetId="7" hidden="1">{#N/A,#N/A,FALSE,"Pag.01"}</definedName>
    <definedName name="wrn.pag.025" localSheetId="3" hidden="1">{#N/A,#N/A,FALSE,"Pag.01"}</definedName>
    <definedName name="wrn.pag.025" hidden="1">{#N/A,#N/A,FALSE,"Pag.01"}</definedName>
    <definedName name="wrn.pag.025000" localSheetId="6" hidden="1">{#N/A,#N/A,FALSE,"Pag.01"}</definedName>
    <definedName name="wrn.pag.025000" localSheetId="8" hidden="1">{#N/A,#N/A,FALSE,"Pag.01"}</definedName>
    <definedName name="wrn.pag.025000" localSheetId="4" hidden="1">{#N/A,#N/A,FALSE,"Pag.01"}</definedName>
    <definedName name="wrn.pag.025000" localSheetId="5" hidden="1">{#N/A,#N/A,FALSE,"Pag.01"}</definedName>
    <definedName name="wrn.pag.025000" localSheetId="7" hidden="1">{#N/A,#N/A,FALSE,"Pag.01"}</definedName>
    <definedName name="wrn.pag.025000" localSheetId="3" hidden="1">{#N/A,#N/A,FALSE,"Pag.01"}</definedName>
    <definedName name="wrn.pag.025000" hidden="1">{#N/A,#N/A,FALSE,"Pag.01"}</definedName>
    <definedName name="wrn.pag.025476" localSheetId="6" hidden="1">{#N/A,#N/A,FALSE,"Pag.01"}</definedName>
    <definedName name="wrn.pag.025476" localSheetId="8" hidden="1">{#N/A,#N/A,FALSE,"Pag.01"}</definedName>
    <definedName name="wrn.pag.025476" localSheetId="4" hidden="1">{#N/A,#N/A,FALSE,"Pag.01"}</definedName>
    <definedName name="wrn.pag.025476" localSheetId="5" hidden="1">{#N/A,#N/A,FALSE,"Pag.01"}</definedName>
    <definedName name="wrn.pag.025476" localSheetId="7" hidden="1">{#N/A,#N/A,FALSE,"Pag.01"}</definedName>
    <definedName name="wrn.pag.025476" localSheetId="3" hidden="1">{#N/A,#N/A,FALSE,"Pag.01"}</definedName>
    <definedName name="wrn.pag.025476" hidden="1">{#N/A,#N/A,FALSE,"Pag.01"}</definedName>
    <definedName name="wrn.pag.02564789" localSheetId="6" hidden="1">{#N/A,#N/A,FALSE,"Pag.01"}</definedName>
    <definedName name="wrn.pag.02564789" localSheetId="8" hidden="1">{#N/A,#N/A,FALSE,"Pag.01"}</definedName>
    <definedName name="wrn.pag.02564789" localSheetId="4" hidden="1">{#N/A,#N/A,FALSE,"Pag.01"}</definedName>
    <definedName name="wrn.pag.02564789" localSheetId="5" hidden="1">{#N/A,#N/A,FALSE,"Pag.01"}</definedName>
    <definedName name="wrn.pag.02564789" localSheetId="7" hidden="1">{#N/A,#N/A,FALSE,"Pag.01"}</definedName>
    <definedName name="wrn.pag.02564789" localSheetId="3" hidden="1">{#N/A,#N/A,FALSE,"Pag.01"}</definedName>
    <definedName name="wrn.pag.02564789" hidden="1">{#N/A,#N/A,FALSE,"Pag.01"}</definedName>
    <definedName name="wrn.pag.03" localSheetId="6" hidden="1">{#N/A,#N/A,FALSE,"Pag.01"}</definedName>
    <definedName name="wrn.pag.03" localSheetId="8" hidden="1">{#N/A,#N/A,FALSE,"Pag.01"}</definedName>
    <definedName name="wrn.pag.03" localSheetId="4" hidden="1">{#N/A,#N/A,FALSE,"Pag.01"}</definedName>
    <definedName name="wrn.pag.03" localSheetId="5" hidden="1">{#N/A,#N/A,FALSE,"Pag.01"}</definedName>
    <definedName name="wrn.pag.03" localSheetId="7" hidden="1">{#N/A,#N/A,FALSE,"Pag.01"}</definedName>
    <definedName name="wrn.pag.03" localSheetId="3" hidden="1">{#N/A,#N/A,FALSE,"Pag.01"}</definedName>
    <definedName name="wrn.pag.03" hidden="1">{#N/A,#N/A,FALSE,"Pag.01"}</definedName>
    <definedName name="wrn.pag.030" localSheetId="6" hidden="1">{#N/A,#N/A,FALSE,"Pag.01"}</definedName>
    <definedName name="wrn.pag.030" localSheetId="8" hidden="1">{#N/A,#N/A,FALSE,"Pag.01"}</definedName>
    <definedName name="wrn.pag.030" localSheetId="4" hidden="1">{#N/A,#N/A,FALSE,"Pag.01"}</definedName>
    <definedName name="wrn.pag.030" localSheetId="5" hidden="1">{#N/A,#N/A,FALSE,"Pag.01"}</definedName>
    <definedName name="wrn.pag.030" localSheetId="7" hidden="1">{#N/A,#N/A,FALSE,"Pag.01"}</definedName>
    <definedName name="wrn.pag.030" localSheetId="3" hidden="1">{#N/A,#N/A,FALSE,"Pag.01"}</definedName>
    <definedName name="wrn.pag.030" hidden="1">{#N/A,#N/A,FALSE,"Pag.01"}</definedName>
    <definedName name="wrn.pag.0300" localSheetId="6" hidden="1">{#N/A,#N/A,FALSE,"Pag.01"}</definedName>
    <definedName name="wrn.pag.0300" localSheetId="8" hidden="1">{#N/A,#N/A,FALSE,"Pag.01"}</definedName>
    <definedName name="wrn.pag.0300" localSheetId="4" hidden="1">{#N/A,#N/A,FALSE,"Pag.01"}</definedName>
    <definedName name="wrn.pag.0300" localSheetId="5" hidden="1">{#N/A,#N/A,FALSE,"Pag.01"}</definedName>
    <definedName name="wrn.pag.0300" localSheetId="7" hidden="1">{#N/A,#N/A,FALSE,"Pag.01"}</definedName>
    <definedName name="wrn.pag.0300" localSheetId="3" hidden="1">{#N/A,#N/A,FALSE,"Pag.01"}</definedName>
    <definedName name="wrn.pag.0300" hidden="1">{#N/A,#N/A,FALSE,"Pag.01"}</definedName>
    <definedName name="wrn.pag.03000000" localSheetId="6" hidden="1">{#N/A,#N/A,FALSE,"Pag.01"}</definedName>
    <definedName name="wrn.pag.03000000" localSheetId="8" hidden="1">{#N/A,#N/A,FALSE,"Pag.01"}</definedName>
    <definedName name="wrn.pag.03000000" localSheetId="4" hidden="1">{#N/A,#N/A,FALSE,"Pag.01"}</definedName>
    <definedName name="wrn.pag.03000000" localSheetId="5" hidden="1">{#N/A,#N/A,FALSE,"Pag.01"}</definedName>
    <definedName name="wrn.pag.03000000" localSheetId="7" hidden="1">{#N/A,#N/A,FALSE,"Pag.01"}</definedName>
    <definedName name="wrn.pag.03000000" localSheetId="3" hidden="1">{#N/A,#N/A,FALSE,"Pag.01"}</definedName>
    <definedName name="wrn.pag.03000000" hidden="1">{#N/A,#N/A,FALSE,"Pag.01"}</definedName>
    <definedName name="wrn.pag.030000000" localSheetId="6" hidden="1">{#N/A,#N/A,FALSE,"Pag.01"}</definedName>
    <definedName name="wrn.pag.030000000" localSheetId="8" hidden="1">{#N/A,#N/A,FALSE,"Pag.01"}</definedName>
    <definedName name="wrn.pag.030000000" localSheetId="4" hidden="1">{#N/A,#N/A,FALSE,"Pag.01"}</definedName>
    <definedName name="wrn.pag.030000000" localSheetId="5" hidden="1">{#N/A,#N/A,FALSE,"Pag.01"}</definedName>
    <definedName name="wrn.pag.030000000" localSheetId="7" hidden="1">{#N/A,#N/A,FALSE,"Pag.01"}</definedName>
    <definedName name="wrn.pag.030000000" localSheetId="3" hidden="1">{#N/A,#N/A,FALSE,"Pag.01"}</definedName>
    <definedName name="wrn.pag.030000000" hidden="1">{#N/A,#N/A,FALSE,"Pag.01"}</definedName>
    <definedName name="wrn.pag.0321475" localSheetId="6" hidden="1">{#N/A,#N/A,FALSE,"Pag.01"}</definedName>
    <definedName name="wrn.pag.0321475" localSheetId="8" hidden="1">{#N/A,#N/A,FALSE,"Pag.01"}</definedName>
    <definedName name="wrn.pag.0321475" localSheetId="4" hidden="1">{#N/A,#N/A,FALSE,"Pag.01"}</definedName>
    <definedName name="wrn.pag.0321475" localSheetId="5" hidden="1">{#N/A,#N/A,FALSE,"Pag.01"}</definedName>
    <definedName name="wrn.pag.0321475" localSheetId="7" hidden="1">{#N/A,#N/A,FALSE,"Pag.01"}</definedName>
    <definedName name="wrn.pag.0321475" localSheetId="3" hidden="1">{#N/A,#N/A,FALSE,"Pag.01"}</definedName>
    <definedName name="wrn.pag.0321475" hidden="1">{#N/A,#N/A,FALSE,"Pag.01"}</definedName>
    <definedName name="wrn.pag.032548" localSheetId="6" hidden="1">{#N/A,#N/A,FALSE,"Pag.01"}</definedName>
    <definedName name="wrn.pag.032548" localSheetId="8" hidden="1">{#N/A,#N/A,FALSE,"Pag.01"}</definedName>
    <definedName name="wrn.pag.032548" localSheetId="4" hidden="1">{#N/A,#N/A,FALSE,"Pag.01"}</definedName>
    <definedName name="wrn.pag.032548" localSheetId="5" hidden="1">{#N/A,#N/A,FALSE,"Pag.01"}</definedName>
    <definedName name="wrn.pag.032548" localSheetId="7" hidden="1">{#N/A,#N/A,FALSE,"Pag.01"}</definedName>
    <definedName name="wrn.pag.032548" localSheetId="3" hidden="1">{#N/A,#N/A,FALSE,"Pag.01"}</definedName>
    <definedName name="wrn.pag.032548" hidden="1">{#N/A,#N/A,FALSE,"Pag.01"}</definedName>
    <definedName name="wrn.pag.0345778" localSheetId="6" hidden="1">{#N/A,#N/A,FALSE,"Pag.01"}</definedName>
    <definedName name="wrn.pag.0345778" localSheetId="8" hidden="1">{#N/A,#N/A,FALSE,"Pag.01"}</definedName>
    <definedName name="wrn.pag.0345778" localSheetId="4" hidden="1">{#N/A,#N/A,FALSE,"Pag.01"}</definedName>
    <definedName name="wrn.pag.0345778" localSheetId="5" hidden="1">{#N/A,#N/A,FALSE,"Pag.01"}</definedName>
    <definedName name="wrn.pag.0345778" localSheetId="7" hidden="1">{#N/A,#N/A,FALSE,"Pag.01"}</definedName>
    <definedName name="wrn.pag.0345778" localSheetId="3" hidden="1">{#N/A,#N/A,FALSE,"Pag.01"}</definedName>
    <definedName name="wrn.pag.0345778" hidden="1">{#N/A,#N/A,FALSE,"Pag.01"}</definedName>
    <definedName name="wrn.pag.04" localSheetId="6" hidden="1">{#N/A,#N/A,FALSE,"Pag.01"}</definedName>
    <definedName name="wrn.pag.04" localSheetId="8" hidden="1">{#N/A,#N/A,FALSE,"Pag.01"}</definedName>
    <definedName name="wrn.pag.04" localSheetId="4" hidden="1">{#N/A,#N/A,FALSE,"Pag.01"}</definedName>
    <definedName name="wrn.pag.04" localSheetId="5" hidden="1">{#N/A,#N/A,FALSE,"Pag.01"}</definedName>
    <definedName name="wrn.pag.04" localSheetId="7" hidden="1">{#N/A,#N/A,FALSE,"Pag.01"}</definedName>
    <definedName name="wrn.pag.04" localSheetId="3" hidden="1">{#N/A,#N/A,FALSE,"Pag.01"}</definedName>
    <definedName name="wrn.pag.04" hidden="1">{#N/A,#N/A,FALSE,"Pag.01"}</definedName>
    <definedName name="wrn.pag.040" localSheetId="6" hidden="1">{#N/A,#N/A,FALSE,"Pag.01"}</definedName>
    <definedName name="wrn.pag.040" localSheetId="8" hidden="1">{#N/A,#N/A,FALSE,"Pag.01"}</definedName>
    <definedName name="wrn.pag.040" localSheetId="4" hidden="1">{#N/A,#N/A,FALSE,"Pag.01"}</definedName>
    <definedName name="wrn.pag.040" localSheetId="5" hidden="1">{#N/A,#N/A,FALSE,"Pag.01"}</definedName>
    <definedName name="wrn.pag.040" localSheetId="7" hidden="1">{#N/A,#N/A,FALSE,"Pag.01"}</definedName>
    <definedName name="wrn.pag.040" localSheetId="3" hidden="1">{#N/A,#N/A,FALSE,"Pag.01"}</definedName>
    <definedName name="wrn.pag.040" hidden="1">{#N/A,#N/A,FALSE,"Pag.01"}</definedName>
    <definedName name="wrn.pag.0400" localSheetId="6" hidden="1">{#N/A,#N/A,FALSE,"Pag.01"}</definedName>
    <definedName name="wrn.pag.0400" localSheetId="8" hidden="1">{#N/A,#N/A,FALSE,"Pag.01"}</definedName>
    <definedName name="wrn.pag.0400" localSheetId="4" hidden="1">{#N/A,#N/A,FALSE,"Pag.01"}</definedName>
    <definedName name="wrn.pag.0400" localSheetId="5" hidden="1">{#N/A,#N/A,FALSE,"Pag.01"}</definedName>
    <definedName name="wrn.pag.0400" localSheetId="7" hidden="1">{#N/A,#N/A,FALSE,"Pag.01"}</definedName>
    <definedName name="wrn.pag.0400" localSheetId="3" hidden="1">{#N/A,#N/A,FALSE,"Pag.01"}</definedName>
    <definedName name="wrn.pag.0400" hidden="1">{#N/A,#N/A,FALSE,"Pag.01"}</definedName>
    <definedName name="wrn.pag.040000000" localSheetId="6" hidden="1">{#N/A,#N/A,FALSE,"Pag.01"}</definedName>
    <definedName name="wrn.pag.040000000" localSheetId="8" hidden="1">{#N/A,#N/A,FALSE,"Pag.01"}</definedName>
    <definedName name="wrn.pag.040000000" localSheetId="4" hidden="1">{#N/A,#N/A,FALSE,"Pag.01"}</definedName>
    <definedName name="wrn.pag.040000000" localSheetId="5" hidden="1">{#N/A,#N/A,FALSE,"Pag.01"}</definedName>
    <definedName name="wrn.pag.040000000" localSheetId="7" hidden="1">{#N/A,#N/A,FALSE,"Pag.01"}</definedName>
    <definedName name="wrn.pag.040000000" localSheetId="3" hidden="1">{#N/A,#N/A,FALSE,"Pag.01"}</definedName>
    <definedName name="wrn.pag.040000000" hidden="1">{#N/A,#N/A,FALSE,"Pag.01"}</definedName>
    <definedName name="wrn.pag.040000000000" localSheetId="6" hidden="1">{#N/A,#N/A,FALSE,"Pag.01"}</definedName>
    <definedName name="wrn.pag.040000000000" localSheetId="8" hidden="1">{#N/A,#N/A,FALSE,"Pag.01"}</definedName>
    <definedName name="wrn.pag.040000000000" localSheetId="4" hidden="1">{#N/A,#N/A,FALSE,"Pag.01"}</definedName>
    <definedName name="wrn.pag.040000000000" localSheetId="5" hidden="1">{#N/A,#N/A,FALSE,"Pag.01"}</definedName>
    <definedName name="wrn.pag.040000000000" localSheetId="7" hidden="1">{#N/A,#N/A,FALSE,"Pag.01"}</definedName>
    <definedName name="wrn.pag.040000000000" localSheetId="3" hidden="1">{#N/A,#N/A,FALSE,"Pag.01"}</definedName>
    <definedName name="wrn.pag.040000000000" hidden="1">{#N/A,#N/A,FALSE,"Pag.01"}</definedName>
    <definedName name="wrn.pag.04254789" localSheetId="6" hidden="1">{#N/A,#N/A,FALSE,"Pag.01"}</definedName>
    <definedName name="wrn.pag.04254789" localSheetId="8" hidden="1">{#N/A,#N/A,FALSE,"Pag.01"}</definedName>
    <definedName name="wrn.pag.04254789" localSheetId="4" hidden="1">{#N/A,#N/A,FALSE,"Pag.01"}</definedName>
    <definedName name="wrn.pag.04254789" localSheetId="5" hidden="1">{#N/A,#N/A,FALSE,"Pag.01"}</definedName>
    <definedName name="wrn.pag.04254789" localSheetId="7" hidden="1">{#N/A,#N/A,FALSE,"Pag.01"}</definedName>
    <definedName name="wrn.pag.04254789" localSheetId="3" hidden="1">{#N/A,#N/A,FALSE,"Pag.01"}</definedName>
    <definedName name="wrn.pag.04254789" hidden="1">{#N/A,#N/A,FALSE,"Pag.01"}</definedName>
    <definedName name="wrn.pag.04875323" localSheetId="6" hidden="1">{#N/A,#N/A,FALSE,"Pag.01"}</definedName>
    <definedName name="wrn.pag.04875323" localSheetId="8" hidden="1">{#N/A,#N/A,FALSE,"Pag.01"}</definedName>
    <definedName name="wrn.pag.04875323" localSheetId="4" hidden="1">{#N/A,#N/A,FALSE,"Pag.01"}</definedName>
    <definedName name="wrn.pag.04875323" localSheetId="5" hidden="1">{#N/A,#N/A,FALSE,"Pag.01"}</definedName>
    <definedName name="wrn.pag.04875323" localSheetId="7" hidden="1">{#N/A,#N/A,FALSE,"Pag.01"}</definedName>
    <definedName name="wrn.pag.04875323" localSheetId="3" hidden="1">{#N/A,#N/A,FALSE,"Pag.01"}</definedName>
    <definedName name="wrn.pag.04875323" hidden="1">{#N/A,#N/A,FALSE,"Pag.01"}</definedName>
    <definedName name="wrn.pag.05" localSheetId="6" hidden="1">{#N/A,#N/A,FALSE,"Pag.01"}</definedName>
    <definedName name="wrn.pag.05" localSheetId="8" hidden="1">{#N/A,#N/A,FALSE,"Pag.01"}</definedName>
    <definedName name="wrn.pag.05" localSheetId="4" hidden="1">{#N/A,#N/A,FALSE,"Pag.01"}</definedName>
    <definedName name="wrn.pag.05" localSheetId="5" hidden="1">{#N/A,#N/A,FALSE,"Pag.01"}</definedName>
    <definedName name="wrn.pag.05" localSheetId="7" hidden="1">{#N/A,#N/A,FALSE,"Pag.01"}</definedName>
    <definedName name="wrn.pag.05" localSheetId="3" hidden="1">{#N/A,#N/A,FALSE,"Pag.01"}</definedName>
    <definedName name="wrn.pag.05" hidden="1">{#N/A,#N/A,FALSE,"Pag.01"}</definedName>
    <definedName name="wrn.pag.050" localSheetId="6" hidden="1">{#N/A,#N/A,FALSE,"Pag.01"}</definedName>
    <definedName name="wrn.pag.050" localSheetId="8" hidden="1">{#N/A,#N/A,FALSE,"Pag.01"}</definedName>
    <definedName name="wrn.pag.050" localSheetId="4" hidden="1">{#N/A,#N/A,FALSE,"Pag.01"}</definedName>
    <definedName name="wrn.pag.050" localSheetId="5" hidden="1">{#N/A,#N/A,FALSE,"Pag.01"}</definedName>
    <definedName name="wrn.pag.050" localSheetId="7" hidden="1">{#N/A,#N/A,FALSE,"Pag.01"}</definedName>
    <definedName name="wrn.pag.050" localSheetId="3" hidden="1">{#N/A,#N/A,FALSE,"Pag.01"}</definedName>
    <definedName name="wrn.pag.050" hidden="1">{#N/A,#N/A,FALSE,"Pag.01"}</definedName>
    <definedName name="wrn.pag.0500" localSheetId="6" hidden="1">{#N/A,#N/A,FALSE,"Pag.01"}</definedName>
    <definedName name="wrn.pag.0500" localSheetId="8" hidden="1">{#N/A,#N/A,FALSE,"Pag.01"}</definedName>
    <definedName name="wrn.pag.0500" localSheetId="4" hidden="1">{#N/A,#N/A,FALSE,"Pag.01"}</definedName>
    <definedName name="wrn.pag.0500" localSheetId="5" hidden="1">{#N/A,#N/A,FALSE,"Pag.01"}</definedName>
    <definedName name="wrn.pag.0500" localSheetId="7" hidden="1">{#N/A,#N/A,FALSE,"Pag.01"}</definedName>
    <definedName name="wrn.pag.0500" localSheetId="3" hidden="1">{#N/A,#N/A,FALSE,"Pag.01"}</definedName>
    <definedName name="wrn.pag.0500" hidden="1">{#N/A,#N/A,FALSE,"Pag.01"}</definedName>
    <definedName name="wrn.pag.0500000000" localSheetId="6" hidden="1">{#N/A,#N/A,FALSE,"Pag.01"}</definedName>
    <definedName name="wrn.pag.0500000000" localSheetId="8" hidden="1">{#N/A,#N/A,FALSE,"Pag.01"}</definedName>
    <definedName name="wrn.pag.0500000000" localSheetId="4" hidden="1">{#N/A,#N/A,FALSE,"Pag.01"}</definedName>
    <definedName name="wrn.pag.0500000000" localSheetId="5" hidden="1">{#N/A,#N/A,FALSE,"Pag.01"}</definedName>
    <definedName name="wrn.pag.0500000000" localSheetId="7" hidden="1">{#N/A,#N/A,FALSE,"Pag.01"}</definedName>
    <definedName name="wrn.pag.0500000000" localSheetId="3" hidden="1">{#N/A,#N/A,FALSE,"Pag.01"}</definedName>
    <definedName name="wrn.pag.0500000000" hidden="1">{#N/A,#N/A,FALSE,"Pag.01"}</definedName>
    <definedName name="wrn.pag.05000000000" localSheetId="6" hidden="1">{#N/A,#N/A,FALSE,"Pag.01"}</definedName>
    <definedName name="wrn.pag.05000000000" localSheetId="8" hidden="1">{#N/A,#N/A,FALSE,"Pag.01"}</definedName>
    <definedName name="wrn.pag.05000000000" localSheetId="4" hidden="1">{#N/A,#N/A,FALSE,"Pag.01"}</definedName>
    <definedName name="wrn.pag.05000000000" localSheetId="5" hidden="1">{#N/A,#N/A,FALSE,"Pag.01"}</definedName>
    <definedName name="wrn.pag.05000000000" localSheetId="7" hidden="1">{#N/A,#N/A,FALSE,"Pag.01"}</definedName>
    <definedName name="wrn.pag.05000000000" localSheetId="3" hidden="1">{#N/A,#N/A,FALSE,"Pag.01"}</definedName>
    <definedName name="wrn.pag.05000000000" hidden="1">{#N/A,#N/A,FALSE,"Pag.01"}</definedName>
    <definedName name="wrn.pag.05428" localSheetId="6" hidden="1">{#N/A,#N/A,FALSE,"Pag.01"}</definedName>
    <definedName name="wrn.pag.05428" localSheetId="8" hidden="1">{#N/A,#N/A,FALSE,"Pag.01"}</definedName>
    <definedName name="wrn.pag.05428" localSheetId="4" hidden="1">{#N/A,#N/A,FALSE,"Pag.01"}</definedName>
    <definedName name="wrn.pag.05428" localSheetId="5" hidden="1">{#N/A,#N/A,FALSE,"Pag.01"}</definedName>
    <definedName name="wrn.pag.05428" localSheetId="7" hidden="1">{#N/A,#N/A,FALSE,"Pag.01"}</definedName>
    <definedName name="wrn.pag.05428" localSheetId="3" hidden="1">{#N/A,#N/A,FALSE,"Pag.01"}</definedName>
    <definedName name="wrn.pag.05428" hidden="1">{#N/A,#N/A,FALSE,"Pag.01"}</definedName>
    <definedName name="wrn.pag.056874" localSheetId="6" hidden="1">{#N/A,#N/A,FALSE,"Pag.01"}</definedName>
    <definedName name="wrn.pag.056874" localSheetId="8" hidden="1">{#N/A,#N/A,FALSE,"Pag.01"}</definedName>
    <definedName name="wrn.pag.056874" localSheetId="4" hidden="1">{#N/A,#N/A,FALSE,"Pag.01"}</definedName>
    <definedName name="wrn.pag.056874" localSheetId="5" hidden="1">{#N/A,#N/A,FALSE,"Pag.01"}</definedName>
    <definedName name="wrn.pag.056874" localSheetId="7" hidden="1">{#N/A,#N/A,FALSE,"Pag.01"}</definedName>
    <definedName name="wrn.pag.056874" localSheetId="3" hidden="1">{#N/A,#N/A,FALSE,"Pag.01"}</definedName>
    <definedName name="wrn.pag.056874" hidden="1">{#N/A,#N/A,FALSE,"Pag.01"}</definedName>
    <definedName name="wrn.pag.06" localSheetId="6" hidden="1">{#N/A,#N/A,FALSE,"Pag.01"}</definedName>
    <definedName name="wrn.pag.06" localSheetId="8" hidden="1">{#N/A,#N/A,FALSE,"Pag.01"}</definedName>
    <definedName name="wrn.pag.06" localSheetId="4" hidden="1">{#N/A,#N/A,FALSE,"Pag.01"}</definedName>
    <definedName name="wrn.pag.06" localSheetId="5" hidden="1">{#N/A,#N/A,FALSE,"Pag.01"}</definedName>
    <definedName name="wrn.pag.06" localSheetId="7" hidden="1">{#N/A,#N/A,FALSE,"Pag.01"}</definedName>
    <definedName name="wrn.pag.06" localSheetId="3" hidden="1">{#N/A,#N/A,FALSE,"Pag.01"}</definedName>
    <definedName name="wrn.pag.06" hidden="1">{#N/A,#N/A,FALSE,"Pag.01"}</definedName>
    <definedName name="wrn.pag.060" localSheetId="6" hidden="1">{#N/A,#N/A,FALSE,"Pag.01"}</definedName>
    <definedName name="wrn.pag.060" localSheetId="8" hidden="1">{#N/A,#N/A,FALSE,"Pag.01"}</definedName>
    <definedName name="wrn.pag.060" localSheetId="4" hidden="1">{#N/A,#N/A,FALSE,"Pag.01"}</definedName>
    <definedName name="wrn.pag.060" localSheetId="5" hidden="1">{#N/A,#N/A,FALSE,"Pag.01"}</definedName>
    <definedName name="wrn.pag.060" localSheetId="7" hidden="1">{#N/A,#N/A,FALSE,"Pag.01"}</definedName>
    <definedName name="wrn.pag.060" localSheetId="3" hidden="1">{#N/A,#N/A,FALSE,"Pag.01"}</definedName>
    <definedName name="wrn.pag.060" hidden="1">{#N/A,#N/A,FALSE,"Pag.01"}</definedName>
    <definedName name="wrn.pag.0600" localSheetId="6" hidden="1">{#N/A,#N/A,FALSE,"Pag.01"}</definedName>
    <definedName name="wrn.pag.0600" localSheetId="8" hidden="1">{#N/A,#N/A,FALSE,"Pag.01"}</definedName>
    <definedName name="wrn.pag.0600" localSheetId="4" hidden="1">{#N/A,#N/A,FALSE,"Pag.01"}</definedName>
    <definedName name="wrn.pag.0600" localSheetId="5" hidden="1">{#N/A,#N/A,FALSE,"Pag.01"}</definedName>
    <definedName name="wrn.pag.0600" localSheetId="7" hidden="1">{#N/A,#N/A,FALSE,"Pag.01"}</definedName>
    <definedName name="wrn.pag.0600" localSheetId="3" hidden="1">{#N/A,#N/A,FALSE,"Pag.01"}</definedName>
    <definedName name="wrn.pag.0600" hidden="1">{#N/A,#N/A,FALSE,"Pag.01"}</definedName>
    <definedName name="wrn.pag.0600000000" localSheetId="6" hidden="1">{#N/A,#N/A,FALSE,"Pag.01"}</definedName>
    <definedName name="wrn.pag.0600000000" localSheetId="8" hidden="1">{#N/A,#N/A,FALSE,"Pag.01"}</definedName>
    <definedName name="wrn.pag.0600000000" localSheetId="4" hidden="1">{#N/A,#N/A,FALSE,"Pag.01"}</definedName>
    <definedName name="wrn.pag.0600000000" localSheetId="5" hidden="1">{#N/A,#N/A,FALSE,"Pag.01"}</definedName>
    <definedName name="wrn.pag.0600000000" localSheetId="7" hidden="1">{#N/A,#N/A,FALSE,"Pag.01"}</definedName>
    <definedName name="wrn.pag.0600000000" localSheetId="3" hidden="1">{#N/A,#N/A,FALSE,"Pag.01"}</definedName>
    <definedName name="wrn.pag.0600000000" hidden="1">{#N/A,#N/A,FALSE,"Pag.01"}</definedName>
    <definedName name="wrn.pag.06000000000000000" localSheetId="6" hidden="1">{#N/A,#N/A,FALSE,"Pag.01"}</definedName>
    <definedName name="wrn.pag.06000000000000000" localSheetId="8" hidden="1">{#N/A,#N/A,FALSE,"Pag.01"}</definedName>
    <definedName name="wrn.pag.06000000000000000" localSheetId="4" hidden="1">{#N/A,#N/A,FALSE,"Pag.01"}</definedName>
    <definedName name="wrn.pag.06000000000000000" localSheetId="5" hidden="1">{#N/A,#N/A,FALSE,"Pag.01"}</definedName>
    <definedName name="wrn.pag.06000000000000000" localSheetId="7" hidden="1">{#N/A,#N/A,FALSE,"Pag.01"}</definedName>
    <definedName name="wrn.pag.06000000000000000" localSheetId="3" hidden="1">{#N/A,#N/A,FALSE,"Pag.01"}</definedName>
    <definedName name="wrn.pag.06000000000000000" hidden="1">{#N/A,#N/A,FALSE,"Pag.01"}</definedName>
    <definedName name="wrn.pag.07" localSheetId="6" hidden="1">{#N/A,#N/A,FALSE,"Pag.01"}</definedName>
    <definedName name="wrn.pag.07" localSheetId="8" hidden="1">{#N/A,#N/A,FALSE,"Pag.01"}</definedName>
    <definedName name="wrn.pag.07" localSheetId="4" hidden="1">{#N/A,#N/A,FALSE,"Pag.01"}</definedName>
    <definedName name="wrn.pag.07" localSheetId="5" hidden="1">{#N/A,#N/A,FALSE,"Pag.01"}</definedName>
    <definedName name="wrn.pag.07" localSheetId="7" hidden="1">{#N/A,#N/A,FALSE,"Pag.01"}</definedName>
    <definedName name="wrn.pag.07" localSheetId="3" hidden="1">{#N/A,#N/A,FALSE,"Pag.01"}</definedName>
    <definedName name="wrn.pag.07" hidden="1">{#N/A,#N/A,FALSE,"Pag.01"}</definedName>
    <definedName name="wrn.pag.070" localSheetId="6" hidden="1">{#N/A,#N/A,FALSE,"Pag.01"}</definedName>
    <definedName name="wrn.pag.070" localSheetId="8" hidden="1">{#N/A,#N/A,FALSE,"Pag.01"}</definedName>
    <definedName name="wrn.pag.070" localSheetId="4" hidden="1">{#N/A,#N/A,FALSE,"Pag.01"}</definedName>
    <definedName name="wrn.pag.070" localSheetId="5" hidden="1">{#N/A,#N/A,FALSE,"Pag.01"}</definedName>
    <definedName name="wrn.pag.070" localSheetId="7" hidden="1">{#N/A,#N/A,FALSE,"Pag.01"}</definedName>
    <definedName name="wrn.pag.070" localSheetId="3" hidden="1">{#N/A,#N/A,FALSE,"Pag.01"}</definedName>
    <definedName name="wrn.pag.070" hidden="1">{#N/A,#N/A,FALSE,"Pag.01"}</definedName>
    <definedName name="wrn.pag.0700" localSheetId="6" hidden="1">{#N/A,#N/A,FALSE,"Pag.01"}</definedName>
    <definedName name="wrn.pag.0700" localSheetId="8" hidden="1">{#N/A,#N/A,FALSE,"Pag.01"}</definedName>
    <definedName name="wrn.pag.0700" localSheetId="4" hidden="1">{#N/A,#N/A,FALSE,"Pag.01"}</definedName>
    <definedName name="wrn.pag.0700" localSheetId="5" hidden="1">{#N/A,#N/A,FALSE,"Pag.01"}</definedName>
    <definedName name="wrn.pag.0700" localSheetId="7" hidden="1">{#N/A,#N/A,FALSE,"Pag.01"}</definedName>
    <definedName name="wrn.pag.0700" localSheetId="3" hidden="1">{#N/A,#N/A,FALSE,"Pag.01"}</definedName>
    <definedName name="wrn.pag.0700" hidden="1">{#N/A,#N/A,FALSE,"Pag.01"}</definedName>
    <definedName name="wrn.pag.070000000000" localSheetId="6" hidden="1">{#N/A,#N/A,FALSE,"Pag.01"}</definedName>
    <definedName name="wrn.pag.070000000000" localSheetId="8" hidden="1">{#N/A,#N/A,FALSE,"Pag.01"}</definedName>
    <definedName name="wrn.pag.070000000000" localSheetId="4" hidden="1">{#N/A,#N/A,FALSE,"Pag.01"}</definedName>
    <definedName name="wrn.pag.070000000000" localSheetId="5" hidden="1">{#N/A,#N/A,FALSE,"Pag.01"}</definedName>
    <definedName name="wrn.pag.070000000000" localSheetId="7" hidden="1">{#N/A,#N/A,FALSE,"Pag.01"}</definedName>
    <definedName name="wrn.pag.070000000000" localSheetId="3" hidden="1">{#N/A,#N/A,FALSE,"Pag.01"}</definedName>
    <definedName name="wrn.pag.070000000000" hidden="1">{#N/A,#N/A,FALSE,"Pag.01"}</definedName>
    <definedName name="wrn.pag.07000000000000" localSheetId="6" hidden="1">{#N/A,#N/A,FALSE,"Pag.01"}</definedName>
    <definedName name="wrn.pag.07000000000000" localSheetId="8" hidden="1">{#N/A,#N/A,FALSE,"Pag.01"}</definedName>
    <definedName name="wrn.pag.07000000000000" localSheetId="4" hidden="1">{#N/A,#N/A,FALSE,"Pag.01"}</definedName>
    <definedName name="wrn.pag.07000000000000" localSheetId="5" hidden="1">{#N/A,#N/A,FALSE,"Pag.01"}</definedName>
    <definedName name="wrn.pag.07000000000000" localSheetId="7" hidden="1">{#N/A,#N/A,FALSE,"Pag.01"}</definedName>
    <definedName name="wrn.pag.07000000000000" localSheetId="3" hidden="1">{#N/A,#N/A,FALSE,"Pag.01"}</definedName>
    <definedName name="wrn.pag.07000000000000" hidden="1">{#N/A,#N/A,FALSE,"Pag.01"}</definedName>
    <definedName name="wrn.pag.09" localSheetId="6" hidden="1">{#N/A,#N/A,FALSE,"Pag.01"}</definedName>
    <definedName name="wrn.pag.09" localSheetId="8" hidden="1">{#N/A,#N/A,FALSE,"Pag.01"}</definedName>
    <definedName name="wrn.pag.09" localSheetId="4" hidden="1">{#N/A,#N/A,FALSE,"Pag.01"}</definedName>
    <definedName name="wrn.pag.09" localSheetId="5" hidden="1">{#N/A,#N/A,FALSE,"Pag.01"}</definedName>
    <definedName name="wrn.pag.09" localSheetId="7" hidden="1">{#N/A,#N/A,FALSE,"Pag.01"}</definedName>
    <definedName name="wrn.pag.09" localSheetId="3" hidden="1">{#N/A,#N/A,FALSE,"Pag.01"}</definedName>
    <definedName name="wrn.pag.09" hidden="1">{#N/A,#N/A,FALSE,"Pag.01"}</definedName>
    <definedName name="wrn.pag.090" localSheetId="6" hidden="1">{#N/A,#N/A,FALSE,"Pag.01"}</definedName>
    <definedName name="wrn.pag.090" localSheetId="8" hidden="1">{#N/A,#N/A,FALSE,"Pag.01"}</definedName>
    <definedName name="wrn.pag.090" localSheetId="4" hidden="1">{#N/A,#N/A,FALSE,"Pag.01"}</definedName>
    <definedName name="wrn.pag.090" localSheetId="5" hidden="1">{#N/A,#N/A,FALSE,"Pag.01"}</definedName>
    <definedName name="wrn.pag.090" localSheetId="7" hidden="1">{#N/A,#N/A,FALSE,"Pag.01"}</definedName>
    <definedName name="wrn.pag.090" localSheetId="3" hidden="1">{#N/A,#N/A,FALSE,"Pag.01"}</definedName>
    <definedName name="wrn.pag.090" hidden="1">{#N/A,#N/A,FALSE,"Pag.01"}</definedName>
    <definedName name="wrn.pag.0900" localSheetId="6" hidden="1">{#N/A,#N/A,FALSE,"Pag.01"}</definedName>
    <definedName name="wrn.pag.0900" localSheetId="8" hidden="1">{#N/A,#N/A,FALSE,"Pag.01"}</definedName>
    <definedName name="wrn.pag.0900" localSheetId="4" hidden="1">{#N/A,#N/A,FALSE,"Pag.01"}</definedName>
    <definedName name="wrn.pag.0900" localSheetId="5" hidden="1">{#N/A,#N/A,FALSE,"Pag.01"}</definedName>
    <definedName name="wrn.pag.0900" localSheetId="7" hidden="1">{#N/A,#N/A,FALSE,"Pag.01"}</definedName>
    <definedName name="wrn.pag.0900" localSheetId="3" hidden="1">{#N/A,#N/A,FALSE,"Pag.01"}</definedName>
    <definedName name="wrn.pag.0900" hidden="1">{#N/A,#N/A,FALSE,"Pag.01"}</definedName>
    <definedName name="wrn.pag.090000000000" localSheetId="6" hidden="1">{#N/A,#N/A,FALSE,"Pag.01"}</definedName>
    <definedName name="wrn.pag.090000000000" localSheetId="8" hidden="1">{#N/A,#N/A,FALSE,"Pag.01"}</definedName>
    <definedName name="wrn.pag.090000000000" localSheetId="4" hidden="1">{#N/A,#N/A,FALSE,"Pag.01"}</definedName>
    <definedName name="wrn.pag.090000000000" localSheetId="5" hidden="1">{#N/A,#N/A,FALSE,"Pag.01"}</definedName>
    <definedName name="wrn.pag.090000000000" localSheetId="7" hidden="1">{#N/A,#N/A,FALSE,"Pag.01"}</definedName>
    <definedName name="wrn.pag.090000000000" localSheetId="3" hidden="1">{#N/A,#N/A,FALSE,"Pag.01"}</definedName>
    <definedName name="wrn.pag.090000000000" hidden="1">{#N/A,#N/A,FALSE,"Pag.01"}</definedName>
    <definedName name="wrn.pag.09000000000000000000" localSheetId="6" hidden="1">{#N/A,#N/A,FALSE,"Pag.01"}</definedName>
    <definedName name="wrn.pag.09000000000000000000" localSheetId="8" hidden="1">{#N/A,#N/A,FALSE,"Pag.01"}</definedName>
    <definedName name="wrn.pag.09000000000000000000" localSheetId="4" hidden="1">{#N/A,#N/A,FALSE,"Pag.01"}</definedName>
    <definedName name="wrn.pag.09000000000000000000" localSheetId="5" hidden="1">{#N/A,#N/A,FALSE,"Pag.01"}</definedName>
    <definedName name="wrn.pag.09000000000000000000" localSheetId="7" hidden="1">{#N/A,#N/A,FALSE,"Pag.01"}</definedName>
    <definedName name="wrn.pag.09000000000000000000" localSheetId="3" hidden="1">{#N/A,#N/A,FALSE,"Pag.01"}</definedName>
    <definedName name="wrn.pag.09000000000000000000" hidden="1">{#N/A,#N/A,FALSE,"Pag.01"}</definedName>
    <definedName name="wrn.pag.100" localSheetId="6" hidden="1">{#N/A,#N/A,FALSE,"Pag.01"}</definedName>
    <definedName name="wrn.pag.100" localSheetId="8" hidden="1">{#N/A,#N/A,FALSE,"Pag.01"}</definedName>
    <definedName name="wrn.pag.100" localSheetId="4" hidden="1">{#N/A,#N/A,FALSE,"Pag.01"}</definedName>
    <definedName name="wrn.pag.100" localSheetId="5" hidden="1">{#N/A,#N/A,FALSE,"Pag.01"}</definedName>
    <definedName name="wrn.pag.100" localSheetId="7" hidden="1">{#N/A,#N/A,FALSE,"Pag.01"}</definedName>
    <definedName name="wrn.pag.100" localSheetId="3" hidden="1">{#N/A,#N/A,FALSE,"Pag.01"}</definedName>
    <definedName name="wrn.pag.100" hidden="1">{#N/A,#N/A,FALSE,"Pag.01"}</definedName>
    <definedName name="wrn.pag.102145" localSheetId="6" hidden="1">{#N/A,#N/A,FALSE,"Pag.01"}</definedName>
    <definedName name="wrn.pag.102145" localSheetId="8" hidden="1">{#N/A,#N/A,FALSE,"Pag.01"}</definedName>
    <definedName name="wrn.pag.102145" localSheetId="4" hidden="1">{#N/A,#N/A,FALSE,"Pag.01"}</definedName>
    <definedName name="wrn.pag.102145" localSheetId="5" hidden="1">{#N/A,#N/A,FALSE,"Pag.01"}</definedName>
    <definedName name="wrn.pag.102145" localSheetId="7" hidden="1">{#N/A,#N/A,FALSE,"Pag.01"}</definedName>
    <definedName name="wrn.pag.102145" localSheetId="3" hidden="1">{#N/A,#N/A,FALSE,"Pag.01"}</definedName>
    <definedName name="wrn.pag.102145" hidden="1">{#N/A,#N/A,FALSE,"Pag.01"}</definedName>
    <definedName name="wrn.pag.12" localSheetId="6" hidden="1">{#N/A,#N/A,FALSE,"Pag.01"}</definedName>
    <definedName name="wrn.pag.12" localSheetId="8" hidden="1">{#N/A,#N/A,FALSE,"Pag.01"}</definedName>
    <definedName name="wrn.pag.12" localSheetId="4" hidden="1">{#N/A,#N/A,FALSE,"Pag.01"}</definedName>
    <definedName name="wrn.pag.12" localSheetId="5" hidden="1">{#N/A,#N/A,FALSE,"Pag.01"}</definedName>
    <definedName name="wrn.pag.12" localSheetId="7" hidden="1">{#N/A,#N/A,FALSE,"Pag.01"}</definedName>
    <definedName name="wrn.pag.12" localSheetId="3" hidden="1">{#N/A,#N/A,FALSE,"Pag.01"}</definedName>
    <definedName name="wrn.pag.12" hidden="1">{#N/A,#N/A,FALSE,"Pag.01"}</definedName>
    <definedName name="wrn.pag.120" localSheetId="6" hidden="1">{#N/A,#N/A,FALSE,"Pag.01"}</definedName>
    <definedName name="wrn.pag.120" localSheetId="8" hidden="1">{#N/A,#N/A,FALSE,"Pag.01"}</definedName>
    <definedName name="wrn.pag.120" localSheetId="4" hidden="1">{#N/A,#N/A,FALSE,"Pag.01"}</definedName>
    <definedName name="wrn.pag.120" localSheetId="5" hidden="1">{#N/A,#N/A,FALSE,"Pag.01"}</definedName>
    <definedName name="wrn.pag.120" localSheetId="7" hidden="1">{#N/A,#N/A,FALSE,"Pag.01"}</definedName>
    <definedName name="wrn.pag.120" localSheetId="3" hidden="1">{#N/A,#N/A,FALSE,"Pag.01"}</definedName>
    <definedName name="wrn.pag.120" hidden="1">{#N/A,#N/A,FALSE,"Pag.01"}</definedName>
    <definedName name="wrn.pag.12000000000" localSheetId="6" hidden="1">{#N/A,#N/A,FALSE,"Pag.01"}</definedName>
    <definedName name="wrn.pag.12000000000" localSheetId="8" hidden="1">{#N/A,#N/A,FALSE,"Pag.01"}</definedName>
    <definedName name="wrn.pag.12000000000" localSheetId="4" hidden="1">{#N/A,#N/A,FALSE,"Pag.01"}</definedName>
    <definedName name="wrn.pag.12000000000" localSheetId="5" hidden="1">{#N/A,#N/A,FALSE,"Pag.01"}</definedName>
    <definedName name="wrn.pag.12000000000" localSheetId="7" hidden="1">{#N/A,#N/A,FALSE,"Pag.01"}</definedName>
    <definedName name="wrn.pag.12000000000" localSheetId="3" hidden="1">{#N/A,#N/A,FALSE,"Pag.01"}</definedName>
    <definedName name="wrn.pag.12000000000" hidden="1">{#N/A,#N/A,FALSE,"Pag.01"}</definedName>
    <definedName name="wrn.pag.1200000000000000" localSheetId="6" hidden="1">{#N/A,#N/A,FALSE,"Pag.01"}</definedName>
    <definedName name="wrn.pag.1200000000000000" localSheetId="8" hidden="1">{#N/A,#N/A,FALSE,"Pag.01"}</definedName>
    <definedName name="wrn.pag.1200000000000000" localSheetId="4" hidden="1">{#N/A,#N/A,FALSE,"Pag.01"}</definedName>
    <definedName name="wrn.pag.1200000000000000" localSheetId="5" hidden="1">{#N/A,#N/A,FALSE,"Pag.01"}</definedName>
    <definedName name="wrn.pag.1200000000000000" localSheetId="7" hidden="1">{#N/A,#N/A,FALSE,"Pag.01"}</definedName>
    <definedName name="wrn.pag.1200000000000000" localSheetId="3" hidden="1">{#N/A,#N/A,FALSE,"Pag.01"}</definedName>
    <definedName name="wrn.pag.1200000000000000" hidden="1">{#N/A,#N/A,FALSE,"Pag.01"}</definedName>
    <definedName name="wrn.pag.1254789" localSheetId="6" hidden="1">{#N/A,#N/A,FALSE,"Pag.01"}</definedName>
    <definedName name="wrn.pag.1254789" localSheetId="8" hidden="1">{#N/A,#N/A,FALSE,"Pag.01"}</definedName>
    <definedName name="wrn.pag.1254789" localSheetId="4" hidden="1">{#N/A,#N/A,FALSE,"Pag.01"}</definedName>
    <definedName name="wrn.pag.1254789" localSheetId="5" hidden="1">{#N/A,#N/A,FALSE,"Pag.01"}</definedName>
    <definedName name="wrn.pag.1254789" localSheetId="7" hidden="1">{#N/A,#N/A,FALSE,"Pag.01"}</definedName>
    <definedName name="wrn.pag.1254789" localSheetId="3" hidden="1">{#N/A,#N/A,FALSE,"Pag.01"}</definedName>
    <definedName name="wrn.pag.1254789" hidden="1">{#N/A,#N/A,FALSE,"Pag.01"}</definedName>
    <definedName name="wrn.pag.214578" localSheetId="6" hidden="1">{#N/A,#N/A,FALSE,"Pag.01"}</definedName>
    <definedName name="wrn.pag.214578" localSheetId="8" hidden="1">{#N/A,#N/A,FALSE,"Pag.01"}</definedName>
    <definedName name="wrn.pag.214578" localSheetId="4" hidden="1">{#N/A,#N/A,FALSE,"Pag.01"}</definedName>
    <definedName name="wrn.pag.214578" localSheetId="5" hidden="1">{#N/A,#N/A,FALSE,"Pag.01"}</definedName>
    <definedName name="wrn.pag.214578" localSheetId="7" hidden="1">{#N/A,#N/A,FALSE,"Pag.01"}</definedName>
    <definedName name="wrn.pag.214578" localSheetId="3" hidden="1">{#N/A,#N/A,FALSE,"Pag.01"}</definedName>
    <definedName name="wrn.pag.214578" hidden="1">{#N/A,#N/A,FALSE,"Pag.01"}</definedName>
    <definedName name="wrn.pag.214789" localSheetId="6" hidden="1">{#N/A,#N/A,FALSE,"Pag.01"}</definedName>
    <definedName name="wrn.pag.214789" localSheetId="8" hidden="1">{#N/A,#N/A,FALSE,"Pag.01"}</definedName>
    <definedName name="wrn.pag.214789" localSheetId="4" hidden="1">{#N/A,#N/A,FALSE,"Pag.01"}</definedName>
    <definedName name="wrn.pag.214789" localSheetId="5" hidden="1">{#N/A,#N/A,FALSE,"Pag.01"}</definedName>
    <definedName name="wrn.pag.214789" localSheetId="7" hidden="1">{#N/A,#N/A,FALSE,"Pag.01"}</definedName>
    <definedName name="wrn.pag.214789" localSheetId="3" hidden="1">{#N/A,#N/A,FALSE,"Pag.01"}</definedName>
    <definedName name="wrn.pag.214789" hidden="1">{#N/A,#N/A,FALSE,"Pag.01"}</definedName>
    <definedName name="wrn.pag.23654789" localSheetId="6" hidden="1">{#N/A,#N/A,FALSE,"Pag.01"}</definedName>
    <definedName name="wrn.pag.23654789" localSheetId="8" hidden="1">{#N/A,#N/A,FALSE,"Pag.01"}</definedName>
    <definedName name="wrn.pag.23654789" localSheetId="4" hidden="1">{#N/A,#N/A,FALSE,"Pag.01"}</definedName>
    <definedName name="wrn.pag.23654789" localSheetId="5" hidden="1">{#N/A,#N/A,FALSE,"Pag.01"}</definedName>
    <definedName name="wrn.pag.23654789" localSheetId="7" hidden="1">{#N/A,#N/A,FALSE,"Pag.01"}</definedName>
    <definedName name="wrn.pag.23654789" localSheetId="3" hidden="1">{#N/A,#N/A,FALSE,"Pag.01"}</definedName>
    <definedName name="wrn.pag.23654789" hidden="1">{#N/A,#N/A,FALSE,"Pag.01"}</definedName>
    <definedName name="wrn.pag.2547257" localSheetId="6" hidden="1">{#N/A,#N/A,FALSE,"Pag.01"}</definedName>
    <definedName name="wrn.pag.2547257" localSheetId="8" hidden="1">{#N/A,#N/A,FALSE,"Pag.01"}</definedName>
    <definedName name="wrn.pag.2547257" localSheetId="4" hidden="1">{#N/A,#N/A,FALSE,"Pag.01"}</definedName>
    <definedName name="wrn.pag.2547257" localSheetId="5" hidden="1">{#N/A,#N/A,FALSE,"Pag.01"}</definedName>
    <definedName name="wrn.pag.2547257" localSheetId="7" hidden="1">{#N/A,#N/A,FALSE,"Pag.01"}</definedName>
    <definedName name="wrn.pag.2547257" localSheetId="3" hidden="1">{#N/A,#N/A,FALSE,"Pag.01"}</definedName>
    <definedName name="wrn.pag.2547257" hidden="1">{#N/A,#N/A,FALSE,"Pag.01"}</definedName>
    <definedName name="wrn.pag.254789" localSheetId="6" hidden="1">{#N/A,#N/A,FALSE,"Pag.01"}</definedName>
    <definedName name="wrn.pag.254789" localSheetId="8" hidden="1">{#N/A,#N/A,FALSE,"Pag.01"}</definedName>
    <definedName name="wrn.pag.254789" localSheetId="4" hidden="1">{#N/A,#N/A,FALSE,"Pag.01"}</definedName>
    <definedName name="wrn.pag.254789" localSheetId="5" hidden="1">{#N/A,#N/A,FALSE,"Pag.01"}</definedName>
    <definedName name="wrn.pag.254789" localSheetId="7" hidden="1">{#N/A,#N/A,FALSE,"Pag.01"}</definedName>
    <definedName name="wrn.pag.254789" localSheetId="3" hidden="1">{#N/A,#N/A,FALSE,"Pag.01"}</definedName>
    <definedName name="wrn.pag.254789" hidden="1">{#N/A,#N/A,FALSE,"Pag.01"}</definedName>
    <definedName name="wrn.pag.2564789" localSheetId="6" hidden="1">{#N/A,#N/A,FALSE,"Pag.01"}</definedName>
    <definedName name="wrn.pag.2564789" localSheetId="8" hidden="1">{#N/A,#N/A,FALSE,"Pag.01"}</definedName>
    <definedName name="wrn.pag.2564789" localSheetId="4" hidden="1">{#N/A,#N/A,FALSE,"Pag.01"}</definedName>
    <definedName name="wrn.pag.2564789" localSheetId="5" hidden="1">{#N/A,#N/A,FALSE,"Pag.01"}</definedName>
    <definedName name="wrn.pag.2564789" localSheetId="7" hidden="1">{#N/A,#N/A,FALSE,"Pag.01"}</definedName>
    <definedName name="wrn.pag.2564789" localSheetId="3" hidden="1">{#N/A,#N/A,FALSE,"Pag.01"}</definedName>
    <definedName name="wrn.pag.2564789" hidden="1">{#N/A,#N/A,FALSE,"Pag.01"}</definedName>
    <definedName name="wrn.pag.458796" localSheetId="6" hidden="1">{#N/A,#N/A,FALSE,"Pag.01"}</definedName>
    <definedName name="wrn.pag.458796" localSheetId="8" hidden="1">{#N/A,#N/A,FALSE,"Pag.01"}</definedName>
    <definedName name="wrn.pag.458796" localSheetId="4" hidden="1">{#N/A,#N/A,FALSE,"Pag.01"}</definedName>
    <definedName name="wrn.pag.458796" localSheetId="5" hidden="1">{#N/A,#N/A,FALSE,"Pag.01"}</definedName>
    <definedName name="wrn.pag.458796" localSheetId="7" hidden="1">{#N/A,#N/A,FALSE,"Pag.01"}</definedName>
    <definedName name="wrn.pag.458796" localSheetId="3" hidden="1">{#N/A,#N/A,FALSE,"Pag.01"}</definedName>
    <definedName name="wrn.pag.458796" hidden="1">{#N/A,#N/A,FALSE,"Pag.01"}</definedName>
    <definedName name="wrn.pag.500" localSheetId="6" hidden="1">{#N/A,#N/A,FALSE,"Pag.01"}</definedName>
    <definedName name="wrn.pag.500" localSheetId="8" hidden="1">{#N/A,#N/A,FALSE,"Pag.01"}</definedName>
    <definedName name="wrn.pag.500" localSheetId="4" hidden="1">{#N/A,#N/A,FALSE,"Pag.01"}</definedName>
    <definedName name="wrn.pag.500" localSheetId="5" hidden="1">{#N/A,#N/A,FALSE,"Pag.01"}</definedName>
    <definedName name="wrn.pag.500" localSheetId="7" hidden="1">{#N/A,#N/A,FALSE,"Pag.01"}</definedName>
    <definedName name="wrn.pag.500" localSheetId="3" hidden="1">{#N/A,#N/A,FALSE,"Pag.01"}</definedName>
    <definedName name="wrn.pag.500" hidden="1">{#N/A,#N/A,FALSE,"Pag.01"}</definedName>
    <definedName name="wrn.pag.5000" localSheetId="6" hidden="1">{#N/A,#N/A,FALSE,"Pag.01"}</definedName>
    <definedName name="wrn.pag.5000" localSheetId="8" hidden="1">{#N/A,#N/A,FALSE,"Pag.01"}</definedName>
    <definedName name="wrn.pag.5000" localSheetId="4" hidden="1">{#N/A,#N/A,FALSE,"Pag.01"}</definedName>
    <definedName name="wrn.pag.5000" localSheetId="5" hidden="1">{#N/A,#N/A,FALSE,"Pag.01"}</definedName>
    <definedName name="wrn.pag.5000" localSheetId="7" hidden="1">{#N/A,#N/A,FALSE,"Pag.01"}</definedName>
    <definedName name="wrn.pag.5000" localSheetId="3" hidden="1">{#N/A,#N/A,FALSE,"Pag.01"}</definedName>
    <definedName name="wrn.pag.5000" hidden="1">{#N/A,#N/A,FALSE,"Pag.01"}</definedName>
    <definedName name="wrn.pag.501000" localSheetId="6" hidden="1">{#N/A,#N/A,FALSE,"Pag.01"}</definedName>
    <definedName name="wrn.pag.501000" localSheetId="8" hidden="1">{#N/A,#N/A,FALSE,"Pag.01"}</definedName>
    <definedName name="wrn.pag.501000" localSheetId="4" hidden="1">{#N/A,#N/A,FALSE,"Pag.01"}</definedName>
    <definedName name="wrn.pag.501000" localSheetId="5" hidden="1">{#N/A,#N/A,FALSE,"Pag.01"}</definedName>
    <definedName name="wrn.pag.501000" localSheetId="7" hidden="1">{#N/A,#N/A,FALSE,"Pag.01"}</definedName>
    <definedName name="wrn.pag.501000" localSheetId="3" hidden="1">{#N/A,#N/A,FALSE,"Pag.01"}</definedName>
    <definedName name="wrn.pag.501000" hidden="1">{#N/A,#N/A,FALSE,"Pag.01"}</definedName>
    <definedName name="wrn.pag.5010000" localSheetId="6" hidden="1">{#N/A,#N/A,FALSE,"Pag.01"}</definedName>
    <definedName name="wrn.pag.5010000" localSheetId="8" hidden="1">{#N/A,#N/A,FALSE,"Pag.01"}</definedName>
    <definedName name="wrn.pag.5010000" localSheetId="4" hidden="1">{#N/A,#N/A,FALSE,"Pag.01"}</definedName>
    <definedName name="wrn.pag.5010000" localSheetId="5" hidden="1">{#N/A,#N/A,FALSE,"Pag.01"}</definedName>
    <definedName name="wrn.pag.5010000" localSheetId="7" hidden="1">{#N/A,#N/A,FALSE,"Pag.01"}</definedName>
    <definedName name="wrn.pag.5010000" localSheetId="3" hidden="1">{#N/A,#N/A,FALSE,"Pag.01"}</definedName>
    <definedName name="wrn.pag.5010000" hidden="1">{#N/A,#N/A,FALSE,"Pag.01"}</definedName>
    <definedName name="wrn.pag.50100000000000" localSheetId="6" hidden="1">{#N/A,#N/A,FALSE,"Pag.01"}</definedName>
    <definedName name="wrn.pag.50100000000000" localSheetId="8" hidden="1">{#N/A,#N/A,FALSE,"Pag.01"}</definedName>
    <definedName name="wrn.pag.50100000000000" localSheetId="4" hidden="1">{#N/A,#N/A,FALSE,"Pag.01"}</definedName>
    <definedName name="wrn.pag.50100000000000" localSheetId="5" hidden="1">{#N/A,#N/A,FALSE,"Pag.01"}</definedName>
    <definedName name="wrn.pag.50100000000000" localSheetId="7" hidden="1">{#N/A,#N/A,FALSE,"Pag.01"}</definedName>
    <definedName name="wrn.pag.50100000000000" localSheetId="3" hidden="1">{#N/A,#N/A,FALSE,"Pag.01"}</definedName>
    <definedName name="wrn.pag.50100000000000" hidden="1">{#N/A,#N/A,FALSE,"Pag.01"}</definedName>
    <definedName name="wrn.pag.5011" localSheetId="6" hidden="1">{#N/A,#N/A,FALSE,"Pag.01"}</definedName>
    <definedName name="wrn.pag.5011" localSheetId="8" hidden="1">{#N/A,#N/A,FALSE,"Pag.01"}</definedName>
    <definedName name="wrn.pag.5011" localSheetId="4" hidden="1">{#N/A,#N/A,FALSE,"Pag.01"}</definedName>
    <definedName name="wrn.pag.5011" localSheetId="5" hidden="1">{#N/A,#N/A,FALSE,"Pag.01"}</definedName>
    <definedName name="wrn.pag.5011" localSheetId="7" hidden="1">{#N/A,#N/A,FALSE,"Pag.01"}</definedName>
    <definedName name="wrn.pag.5011" localSheetId="3" hidden="1">{#N/A,#N/A,FALSE,"Pag.01"}</definedName>
    <definedName name="wrn.pag.5011" hidden="1">{#N/A,#N/A,FALSE,"Pag.01"}</definedName>
    <definedName name="wrn.pag.501110" localSheetId="6" hidden="1">{#N/A,#N/A,FALSE,"Pag.01"}</definedName>
    <definedName name="wrn.pag.501110" localSheetId="8" hidden="1">{#N/A,#N/A,FALSE,"Pag.01"}</definedName>
    <definedName name="wrn.pag.501110" localSheetId="4" hidden="1">{#N/A,#N/A,FALSE,"Pag.01"}</definedName>
    <definedName name="wrn.pag.501110" localSheetId="5" hidden="1">{#N/A,#N/A,FALSE,"Pag.01"}</definedName>
    <definedName name="wrn.pag.501110" localSheetId="7" hidden="1">{#N/A,#N/A,FALSE,"Pag.01"}</definedName>
    <definedName name="wrn.pag.501110" localSheetId="3" hidden="1">{#N/A,#N/A,FALSE,"Pag.01"}</definedName>
    <definedName name="wrn.pag.501110" hidden="1">{#N/A,#N/A,FALSE,"Pag.01"}</definedName>
    <definedName name="wrn.pag.5012000" localSheetId="6" hidden="1">{#N/A,#N/A,FALSE,"Pag.01"}</definedName>
    <definedName name="wrn.pag.5012000" localSheetId="8" hidden="1">{#N/A,#N/A,FALSE,"Pag.01"}</definedName>
    <definedName name="wrn.pag.5012000" localSheetId="4" hidden="1">{#N/A,#N/A,FALSE,"Pag.01"}</definedName>
    <definedName name="wrn.pag.5012000" localSheetId="5" hidden="1">{#N/A,#N/A,FALSE,"Pag.01"}</definedName>
    <definedName name="wrn.pag.5012000" localSheetId="7" hidden="1">{#N/A,#N/A,FALSE,"Pag.01"}</definedName>
    <definedName name="wrn.pag.5012000" localSheetId="3" hidden="1">{#N/A,#N/A,FALSE,"Pag.01"}</definedName>
    <definedName name="wrn.pag.5012000" hidden="1">{#N/A,#N/A,FALSE,"Pag.01"}</definedName>
    <definedName name="wrn.pag.50123" localSheetId="6" hidden="1">{#N/A,#N/A,FALSE,"Pag.01"}</definedName>
    <definedName name="wrn.pag.50123" localSheetId="8" hidden="1">{#N/A,#N/A,FALSE,"Pag.01"}</definedName>
    <definedName name="wrn.pag.50123" localSheetId="4" hidden="1">{#N/A,#N/A,FALSE,"Pag.01"}</definedName>
    <definedName name="wrn.pag.50123" localSheetId="5" hidden="1">{#N/A,#N/A,FALSE,"Pag.01"}</definedName>
    <definedName name="wrn.pag.50123" localSheetId="7" hidden="1">{#N/A,#N/A,FALSE,"Pag.01"}</definedName>
    <definedName name="wrn.pag.50123" localSheetId="3" hidden="1">{#N/A,#N/A,FALSE,"Pag.01"}</definedName>
    <definedName name="wrn.pag.50123" hidden="1">{#N/A,#N/A,FALSE,"Pag.01"}</definedName>
    <definedName name="wrn.pag.5013000" localSheetId="6" hidden="1">{#N/A,#N/A,FALSE,"Pag.01"}</definedName>
    <definedName name="wrn.pag.5013000" localSheetId="8" hidden="1">{#N/A,#N/A,FALSE,"Pag.01"}</definedName>
    <definedName name="wrn.pag.5013000" localSheetId="4" hidden="1">{#N/A,#N/A,FALSE,"Pag.01"}</definedName>
    <definedName name="wrn.pag.5013000" localSheetId="5" hidden="1">{#N/A,#N/A,FALSE,"Pag.01"}</definedName>
    <definedName name="wrn.pag.5013000" localSheetId="7" hidden="1">{#N/A,#N/A,FALSE,"Pag.01"}</definedName>
    <definedName name="wrn.pag.5013000" localSheetId="3" hidden="1">{#N/A,#N/A,FALSE,"Pag.01"}</definedName>
    <definedName name="wrn.pag.5013000" hidden="1">{#N/A,#N/A,FALSE,"Pag.01"}</definedName>
    <definedName name="wrn.pag.5017" localSheetId="6" hidden="1">{#N/A,#N/A,FALSE,"Pag.01"}</definedName>
    <definedName name="wrn.pag.5017" localSheetId="8" hidden="1">{#N/A,#N/A,FALSE,"Pag.01"}</definedName>
    <definedName name="wrn.pag.5017" localSheetId="4" hidden="1">{#N/A,#N/A,FALSE,"Pag.01"}</definedName>
    <definedName name="wrn.pag.5017" localSheetId="5" hidden="1">{#N/A,#N/A,FALSE,"Pag.01"}</definedName>
    <definedName name="wrn.pag.5017" localSheetId="7" hidden="1">{#N/A,#N/A,FALSE,"Pag.01"}</definedName>
    <definedName name="wrn.pag.5017" localSheetId="3" hidden="1">{#N/A,#N/A,FALSE,"Pag.01"}</definedName>
    <definedName name="wrn.pag.5017" hidden="1">{#N/A,#N/A,FALSE,"Pag.01"}</definedName>
    <definedName name="wrn.pag.5018" localSheetId="6" hidden="1">{#N/A,#N/A,FALSE,"Pag.01"}</definedName>
    <definedName name="wrn.pag.5018" localSheetId="8" hidden="1">{#N/A,#N/A,FALSE,"Pag.01"}</definedName>
    <definedName name="wrn.pag.5018" localSheetId="4" hidden="1">{#N/A,#N/A,FALSE,"Pag.01"}</definedName>
    <definedName name="wrn.pag.5018" localSheetId="5" hidden="1">{#N/A,#N/A,FALSE,"Pag.01"}</definedName>
    <definedName name="wrn.pag.5018" localSheetId="7" hidden="1">{#N/A,#N/A,FALSE,"Pag.01"}</definedName>
    <definedName name="wrn.pag.5018" localSheetId="3" hidden="1">{#N/A,#N/A,FALSE,"Pag.01"}</definedName>
    <definedName name="wrn.pag.5018" hidden="1">{#N/A,#N/A,FALSE,"Pag.01"}</definedName>
    <definedName name="wrn.pag.514000" localSheetId="6" hidden="1">{#N/A,#N/A,FALSE,"Pag.01"}</definedName>
    <definedName name="wrn.pag.514000" localSheetId="8" hidden="1">{#N/A,#N/A,FALSE,"Pag.01"}</definedName>
    <definedName name="wrn.pag.514000" localSheetId="4" hidden="1">{#N/A,#N/A,FALSE,"Pag.01"}</definedName>
    <definedName name="wrn.pag.514000" localSheetId="5" hidden="1">{#N/A,#N/A,FALSE,"Pag.01"}</definedName>
    <definedName name="wrn.pag.514000" localSheetId="7" hidden="1">{#N/A,#N/A,FALSE,"Pag.01"}</definedName>
    <definedName name="wrn.pag.514000" localSheetId="3" hidden="1">{#N/A,#N/A,FALSE,"Pag.01"}</definedName>
    <definedName name="wrn.pag.514000" hidden="1">{#N/A,#N/A,FALSE,"Pag.01"}</definedName>
    <definedName name="wrn.pag.658742" localSheetId="6" hidden="1">{#N/A,#N/A,FALSE,"Pag.01"}</definedName>
    <definedName name="wrn.pag.658742" localSheetId="8" hidden="1">{#N/A,#N/A,FALSE,"Pag.01"}</definedName>
    <definedName name="wrn.pag.658742" localSheetId="4" hidden="1">{#N/A,#N/A,FALSE,"Pag.01"}</definedName>
    <definedName name="wrn.pag.658742" localSheetId="5" hidden="1">{#N/A,#N/A,FALSE,"Pag.01"}</definedName>
    <definedName name="wrn.pag.658742" localSheetId="7" hidden="1">{#N/A,#N/A,FALSE,"Pag.01"}</definedName>
    <definedName name="wrn.pag.658742" localSheetId="3" hidden="1">{#N/A,#N/A,FALSE,"Pag.01"}</definedName>
    <definedName name="wrn.pag.658742" hidden="1">{#N/A,#N/A,FALSE,"Pag.01"}</definedName>
    <definedName name="w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W" localSheetId="4">#REF!</definedName>
    <definedName name="WW" localSheetId="5">#REF!</definedName>
    <definedName name="WW">#REF!</definedName>
    <definedName name="x" localSheetId="4">#REF!</definedName>
    <definedName name="x" localSheetId="5">#REF!</definedName>
    <definedName name="x">#REF!</definedName>
    <definedName name="X_1.1.1_FORNEC_CLASSE_CONSUMO_ESPECIAIS" localSheetId="4">#REF!</definedName>
    <definedName name="X_1.1.1_FORNEC_CLASSE_CONSUMO_ESPECIAIS" localSheetId="5">#REF!</definedName>
    <definedName name="X_1.1.1_FORNEC_CLASSE_CONSUMO_ESPECIAIS">#REF!</definedName>
    <definedName name="X_1.1_FORNECIMENTO_POR_CLASSE_DE_CONSUMO" localSheetId="4">#REF!</definedName>
    <definedName name="X_1.1_FORNECIMENTO_POR_CLASSE_DE_CONSUMO" localSheetId="5">#REF!</definedName>
    <definedName name="X_1.1_FORNECIMENTO_POR_CLASSE_DE_CONSUMO">#REF!</definedName>
    <definedName name="X_1.2.1_FORNEC_NÍVEL_TENSÃO_SEM_ESPECIAIS" localSheetId="4">#REF!</definedName>
    <definedName name="X_1.2.1_FORNEC_NÍVEL_TENSÃO_SEM_ESPECIAIS" localSheetId="5">#REF!</definedName>
    <definedName name="X_1.2.1_FORNEC_NÍVEL_TENSÃO_SEM_ESPECIAIS">#REF!</definedName>
    <definedName name="X_1.2.2_FORNEC_NÍVEL_TENSÃO_ESPECIAIS" localSheetId="4">#REF!</definedName>
    <definedName name="X_1.2.2_FORNEC_NÍVEL_TENSÃO_ESPECIAIS" localSheetId="5">#REF!</definedName>
    <definedName name="X_1.2.2_FORNEC_NÍVEL_TENSÃO_ESPECIAIS">#REF!</definedName>
    <definedName name="X_1.2_I_FORNEC_BAIXA_TENSÃO" localSheetId="4">#REF!</definedName>
    <definedName name="X_1.2_I_FORNEC_BAIXA_TENSÃO" localSheetId="5">#REF!</definedName>
    <definedName name="X_1.2_I_FORNEC_BAIXA_TENSÃO">#REF!</definedName>
    <definedName name="X_1.2_II_FORNECIM_ALTA_TENSÃO" localSheetId="4">#REF!</definedName>
    <definedName name="X_1.2_II_FORNECIM_ALTA_TENSÃO" localSheetId="5">#REF!</definedName>
    <definedName name="X_1.2_II_FORNECIM_ALTA_TENSÃO">#REF!</definedName>
    <definedName name="X_1.3_SUPRIM_COMPRA_VENDA" localSheetId="4">#REF!</definedName>
    <definedName name="X_1.3_SUPRIM_COMPRA_VENDA" localSheetId="5">#REF!</definedName>
    <definedName name="X_1.3_SUPRIM_COMPRA_VENDA">#REF!</definedName>
    <definedName name="X_1.4.1_SUPRIM_ENER_COMPR_ESPECIAIS" localSheetId="4">#REF!</definedName>
    <definedName name="X_1.4.1_SUPRIM_ENER_COMPR_ESPECIAIS" localSheetId="5">#REF!</definedName>
    <definedName name="X_1.4.1_SUPRIM_ENER_COMPR_ESPECIAIS">#REF!</definedName>
    <definedName name="X_1.4_SUPRIM_ENERGIA_COMPRADA" localSheetId="4">#REF!</definedName>
    <definedName name="X_1.4_SUPRIM_ENERGIA_COMPRADA" localSheetId="5">#REF!</definedName>
    <definedName name="X_1.4_SUPRIM_ENERGIA_COMPRADA">#REF!</definedName>
    <definedName name="X_1.5.1_SUPR_ENERG_VENDIDA_ESPECIAIS" localSheetId="4">#REF!</definedName>
    <definedName name="X_1.5.1_SUPR_ENERG_VENDIDA_ESPECIAIS" localSheetId="5">#REF!</definedName>
    <definedName name="X_1.5.1_SUPR_ENERG_VENDIDA_ESPECIAIS">#REF!</definedName>
    <definedName name="X_1.5_SUPRIM_ENERGIA_VENDIDA" localSheetId="4">#REF!</definedName>
    <definedName name="X_1.5_SUPRIM_ENERGIA_VENDIDA" localSheetId="5">#REF!</definedName>
    <definedName name="X_1.5_SUPRIM_ENERGIA_VENDIDA">#REF!</definedName>
    <definedName name="X_1.6.1_TARIFA_MÉDIA_TOTAL_VENDAS_ESPEC" localSheetId="4">#REF!</definedName>
    <definedName name="X_1.6.1_TARIFA_MÉDIA_TOTAL_VENDAS_ESPEC" localSheetId="5">#REF!</definedName>
    <definedName name="X_1.6.1_TARIFA_MÉDIA_TOTAL_VENDAS_ESPEC">#REF!</definedName>
    <definedName name="X_1.6_TARIFA_TOTAL_VENDAS_OTIMIZ" localSheetId="4">#REF!</definedName>
    <definedName name="X_1.6_TARIFA_TOTAL_VENDAS_OTIMIZ" localSheetId="5">#REF!</definedName>
    <definedName name="X_1.6_TARIFA_TOTAL_VENDAS_OTIMIZ">#REF!</definedName>
    <definedName name="X_1.7_RELAÇÃO_TARIFA_MÉDIA_ANUAL_DE_FORNECIMENTO" localSheetId="4">#REF!</definedName>
    <definedName name="X_1.7_RELAÇÃO_TARIFA_MÉDIA_ANUAL_DE_FORNECIMENTO" localSheetId="5">#REF!</definedName>
    <definedName name="X_1.7_RELAÇÃO_TARIFA_MÉDIA_ANUAL_DE_FORNECIMENTO">#REF!</definedName>
    <definedName name="X_1.8_REL_TAR_MED_ANUAL_SUP_X_CUSTO_MARG" localSheetId="4">#REF!</definedName>
    <definedName name="X_1.8_REL_TAR_MED_ANUAL_SUP_X_CUSTO_MARG" localSheetId="5">#REF!</definedName>
    <definedName name="X_1.8_REL_TAR_MED_ANUAL_SUP_X_CUSTO_MARG">#REF!</definedName>
    <definedName name="X_2.1_RECEITAS_E_MERCADOS_DE" localSheetId="4">#REF!</definedName>
    <definedName name="X_2.1_RECEITAS_E_MERCADOS_DE" localSheetId="5">#REF!</definedName>
    <definedName name="X_2.1_RECEITAS_E_MERCADOS_DE">#REF!</definedName>
    <definedName name="X_2.2_REC_E_MERC_FORNEC" localSheetId="4">#REF!</definedName>
    <definedName name="X_2.2_REC_E_MERC_FORNEC" localSheetId="5">#REF!</definedName>
    <definedName name="X_2.2_REC_E_MERC_FORNEC">#REF!</definedName>
    <definedName name="X_2.3_RECEITA_E_MERCADO_DE_SUPRIMENTO" localSheetId="4">#REF!</definedName>
    <definedName name="X_2.3_RECEITA_E_MERCADO_DE_SUPRIMENTO" localSheetId="5">#REF!</definedName>
    <definedName name="X_2.3_RECEITA_E_MERCADO_DE_SUPRIMENTO">#REF!</definedName>
    <definedName name="X_2.5_COTAS_DE_RATEIO_DE_ITAIPU" localSheetId="4">#REF!</definedName>
    <definedName name="X_2.5_COTAS_DE_RATEIO_DE_ITAIPU" localSheetId="5">#REF!</definedName>
    <definedName name="X_2.5_COTAS_DE_RATEIO_DE_ITAIPU">#REF!</definedName>
    <definedName name="X_3.1_FORNEC_ACRÉSCIMOS_TARIFÁRIOS_após_a_LEI_8631_93" localSheetId="4">#REF!</definedName>
    <definedName name="X_3.1_FORNEC_ACRÉSCIMOS_TARIFÁRIOS_após_a_LEI_8631_93" localSheetId="5">#REF!</definedName>
    <definedName name="X_3.1_FORNEC_ACRÉSCIMOS_TARIFÁRIOS_após_a_LEI_8631_93">#REF!</definedName>
    <definedName name="X_3.2_SUPRIM_ACRÉSCIMOS_TARIFÁRIOS_após_a_LEI_8631_93" localSheetId="4">#REF!</definedName>
    <definedName name="X_3.2_SUPRIM_ACRÉSCIMOS_TARIFÁRIOS_após_a_LEI_8631_93" localSheetId="5">#REF!</definedName>
    <definedName name="X_3.2_SUPRIM_ACRÉSCIMOS_TARIFÁRIOS_após_a_LEI_8631_93">#REF!</definedName>
    <definedName name="X_3.3_SUPR_PARTICUL_HOMOL_PELO_DNAEE" localSheetId="4">#REF!</definedName>
    <definedName name="X_3.3_SUPR_PARTICUL_HOMOL_PELO_DNAEE" localSheetId="5">#REF!</definedName>
    <definedName name="X_3.3_SUPR_PARTICUL_HOMOL_PELO_DNAEE">#REF!</definedName>
    <definedName name="X_3.4_ENERGIA_COMPRADA_REAJUSTES" localSheetId="4">#REF!</definedName>
    <definedName name="X_3.4_ENERGIA_COMPRADA_REAJUSTES" localSheetId="5">#REF!</definedName>
    <definedName name="X_3.4_ENERGIA_COMPRADA_REAJUSTES">#REF!</definedName>
    <definedName name="X_5.1_CONSUMOS_E_FATURAMENTOS_TÍPICOS_DA_BAIXA_TENSÃO" localSheetId="4">#REF!</definedName>
    <definedName name="X_5.1_CONSUMOS_E_FATURAMENTOS_TÍPICOS_DA_BAIXA_TENSÃO" localSheetId="5">#REF!</definedName>
    <definedName name="X_5.1_CONSUMOS_E_FATURAMENTOS_TÍPICOS_DA_BAIXA_TENSÃO">#REF!</definedName>
    <definedName name="X_5.2_CONSUMOS_E_FATURAMENTOS_TÍPICOS_DA_BAIXA_TENSÃO" localSheetId="4">#REF!</definedName>
    <definedName name="X_5.2_CONSUMOS_E_FATURAMENTOS_TÍPICOS_DA_BAIXA_TENSÃO" localSheetId="5">#REF!</definedName>
    <definedName name="X_5.2_CONSUMOS_E_FATURAMENTOS_TÍPICOS_DA_BAIXA_TENSÃO">#REF!</definedName>
    <definedName name="X_6.1_REC_LÍQUIDA_ENERGIA" localSheetId="4">#REF!</definedName>
    <definedName name="X_6.1_REC_LÍQUIDA_ENERGIA" localSheetId="5">#REF!</definedName>
    <definedName name="X_6.1_REC_LÍQUIDA_ENERGIA">#REF!</definedName>
    <definedName name="X_6.3_DÉBITOS_CRÉDITOS___SUPRIMENTO_ENERGIA_ELÉTRICA_ENTRE_CONCESSIONÁRIAS" localSheetId="4">#REF!</definedName>
    <definedName name="X_6.3_DÉBITOS_CRÉDITOS___SUPRIMENTO_ENERGIA_ELÉTRICA_ENTRE_CONCESSIONÁRIAS" localSheetId="5">#REF!</definedName>
    <definedName name="X_6.3_DÉBITOS_CRÉDITOS___SUPRIMENTO_ENERGIA_ELÉTRICA_ENTRE_CONCESSIONÁRIAS">#REF!</definedName>
    <definedName name="X_6.5_RELAÇAO_DAS_PORTARIAS" localSheetId="4">#REF!=#REF!</definedName>
    <definedName name="X_6.5_RELAÇAO_DAS_PORTARIAS" localSheetId="5">#REF!=#REF!</definedName>
    <definedName name="X_6.5_RELAÇAO_DAS_PORTARIAS">#REF!=#REF!</definedName>
    <definedName name="X_6.5_RELAÇAO_DAS_PORTARIAS_RESOLUÇÕES" localSheetId="4">#REF!</definedName>
    <definedName name="X_6.5_RELAÇAO_DAS_PORTARIAS_RESOLUÇÕES" localSheetId="5">#REF!</definedName>
    <definedName name="X_6.5_RELAÇAO_DAS_PORTARIAS_RESOLUÇÕES">#REF!</definedName>
    <definedName name="X_Factor" localSheetId="4">#REF!</definedName>
    <definedName name="X_Factor" localSheetId="5">#REF!</definedName>
    <definedName name="X_Factor">#REF!</definedName>
    <definedName name="Xfactor" localSheetId="4">#REF!</definedName>
    <definedName name="Xfactor" localSheetId="5">#REF!</definedName>
    <definedName name="Xfactor">#REF!</definedName>
    <definedName name="xgzdfgsa" localSheetId="4">#REF!</definedName>
    <definedName name="xgzdfgsa" localSheetId="5">#REF!</definedName>
    <definedName name="xgzdfgsa">#REF!</definedName>
    <definedName name="xs" localSheetId="6" hidden="1">{#N/A,#N/A,FALSE,"ENERGIA";#N/A,#N/A,FALSE,"PERDIDAS";#N/A,#N/A,FALSE,"CLIENTES";#N/A,#N/A,FALSE,"ESTADO";#N/A,#N/A,FALSE,"TECNICA"}</definedName>
    <definedName name="xs" localSheetId="8" hidden="1">{#N/A,#N/A,FALSE,"ENERGIA";#N/A,#N/A,FALSE,"PERDIDAS";#N/A,#N/A,FALSE,"CLIENTES";#N/A,#N/A,FALSE,"ESTADO";#N/A,#N/A,FALSE,"TECNICA"}</definedName>
    <definedName name="xs" localSheetId="4" hidden="1">{#N/A,#N/A,FALSE,"ENERGIA";#N/A,#N/A,FALSE,"PERDIDAS";#N/A,#N/A,FALSE,"CLIENTES";#N/A,#N/A,FALSE,"ESTADO";#N/A,#N/A,FALSE,"TECNICA"}</definedName>
    <definedName name="xs" localSheetId="5" hidden="1">{#N/A,#N/A,FALSE,"ENERGIA";#N/A,#N/A,FALSE,"PERDIDAS";#N/A,#N/A,FALSE,"CLIENTES";#N/A,#N/A,FALSE,"ESTADO";#N/A,#N/A,FALSE,"TECNICA"}</definedName>
    <definedName name="xs" localSheetId="7" hidden="1">{#N/A,#N/A,FALSE,"ENERGIA";#N/A,#N/A,FALSE,"PERDIDAS";#N/A,#N/A,FALSE,"CLIENTES";#N/A,#N/A,FALSE,"ESTADO";#N/A,#N/A,FALSE,"TECNICA"}</definedName>
    <definedName name="xs" localSheetId="3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4">#REF!</definedName>
    <definedName name="XX" localSheetId="5">#REF!</definedName>
    <definedName name="XX">#REF!</definedName>
    <definedName name="XXX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x" localSheetId="4">#REF!</definedName>
    <definedName name="xxxx" localSheetId="5">#REF!</definedName>
    <definedName name="xxxx">#REF!</definedName>
    <definedName name="xxxxx" localSheetId="6">F_INCOME,F_BALANCE,f_free_cash_flow,f_ratios,f_valuation</definedName>
    <definedName name="xxxxx" localSheetId="8">F_INCOME,F_BALANCE,f_free_cash_flow,f_ratios,f_valuation</definedName>
    <definedName name="xxxxx" localSheetId="4">Debt!F_INCOME,Debt!F_BALANCE,Debt!f_free_cash_flow,Debt!f_ratios,Debt!f_valuation</definedName>
    <definedName name="xxxxx" localSheetId="5">'Debt (not 100%)'!F_INCOME,'Debt (not 100%)'!F_BALANCE,'Debt (not 100%)'!f_free_cash_flow,'Debt (not 100%)'!f_ratios,'Debt (not 100%)'!f_valuation</definedName>
    <definedName name="xxxxx" localSheetId="7">F_INCOME,F_BALANCE,f_free_cash_flow,f_ratios,f_valuation</definedName>
    <definedName name="xxxxx" localSheetId="3">F_INCOME,F_BALANCE,f_free_cash_flow,f_ratios,f_valuation</definedName>
    <definedName name="xxxxx">F_INCOME,F_BALANCE,f_free_cash_flow,f_ratios,f_valuation</definedName>
    <definedName name="y" localSheetId="4">[19]LT!#REF!</definedName>
    <definedName name="y" localSheetId="5">[19]LT!#REF!</definedName>
    <definedName name="y">[19]LT!#REF!</definedName>
    <definedName name="Y___DIRETORIA_DE_CASOS_ESPECIAIS" localSheetId="4">#REF!</definedName>
    <definedName name="Y___DIRETORIA_DE_CASOS_ESPECIAIS" localSheetId="5">#REF!</definedName>
    <definedName name="Y___DIRETORIA_DE_CASOS_ESPECIAIS">#REF!</definedName>
    <definedName name="YAAPRCAP" localSheetId="4">#REF!</definedName>
    <definedName name="YAAPRCAP" localSheetId="5">#REF!</definedName>
    <definedName name="YAAPRCAP">#REF!</definedName>
    <definedName name="YAAPRCO" localSheetId="4">#REF!</definedName>
    <definedName name="YAAPRCO" localSheetId="5">#REF!</definedName>
    <definedName name="YAAPRCO">#REF!</definedName>
    <definedName name="YAAPRCOAL" localSheetId="4">#REF!</definedName>
    <definedName name="YAAPRCOAL" localSheetId="5">#REF!</definedName>
    <definedName name="YAAPRCOAL">#REF!</definedName>
    <definedName name="YAAPRDA" localSheetId="4">#REF!</definedName>
    <definedName name="YAAPRDA" localSheetId="5">#REF!</definedName>
    <definedName name="YAAPRDA">#REF!</definedName>
    <definedName name="YAAPRDEP" localSheetId="4">#REF!</definedName>
    <definedName name="YAAPRDEP" localSheetId="5">#REF!</definedName>
    <definedName name="YAAPRDEP">#REF!</definedName>
    <definedName name="YAAPREOS" localSheetId="4">#REF!</definedName>
    <definedName name="YAAPREOS" localSheetId="5">#REF!</definedName>
    <definedName name="YAAPREOS">#REF!</definedName>
    <definedName name="YAAPREQ" localSheetId="4">#REF!</definedName>
    <definedName name="YAAPREQ" localSheetId="5">#REF!</definedName>
    <definedName name="YAAPREQ">#REF!</definedName>
    <definedName name="YAAPRIAT" localSheetId="4">#REF!</definedName>
    <definedName name="YAAPRIAT" localSheetId="5">#REF!</definedName>
    <definedName name="YAAPRIAT">#REF!</definedName>
    <definedName name="YAAPRIBIT" localSheetId="4">#REF!</definedName>
    <definedName name="YAAPRIBIT" localSheetId="5">#REF!</definedName>
    <definedName name="YAAPRIBIT">#REF!</definedName>
    <definedName name="YAAPRINT" localSheetId="4">#REF!</definedName>
    <definedName name="YAAPRINT" localSheetId="5">#REF!</definedName>
    <definedName name="YAAPRINT">#REF!</definedName>
    <definedName name="YAAPRISN" localSheetId="4">#REF!</definedName>
    <definedName name="YAAPRISN" localSheetId="5">#REF!</definedName>
    <definedName name="YAAPRISN">#REF!</definedName>
    <definedName name="YAAPRNETCONT" localSheetId="4">#REF!</definedName>
    <definedName name="YAAPRNETCONT" localSheetId="5">#REF!</definedName>
    <definedName name="YAAPRNETCONT">#REF!</definedName>
    <definedName name="YAAPRSTEAM" localSheetId="4">#REF!</definedName>
    <definedName name="YAAPRSTEAM" localSheetId="5">#REF!</definedName>
    <definedName name="YAAPRSTEAM">#REF!</definedName>
    <definedName name="YAAPRTAX" localSheetId="4">#REF!</definedName>
    <definedName name="YAAPRTAX" localSheetId="5">#REF!</definedName>
    <definedName name="YAAPRTAX">#REF!</definedName>
    <definedName name="YAAPRTO" localSheetId="4">#REF!</definedName>
    <definedName name="YAAPRTO" localSheetId="5">#REF!</definedName>
    <definedName name="YAAPRTO">#REF!</definedName>
    <definedName name="YAAPRWHEEL" localSheetId="4">#REF!</definedName>
    <definedName name="YAAPRWHEEL" localSheetId="5">#REF!</definedName>
    <definedName name="YAAPRWHEEL">#REF!</definedName>
    <definedName name="YAAUGCAP" localSheetId="4">#REF!</definedName>
    <definedName name="YAAUGCAP" localSheetId="5">#REF!</definedName>
    <definedName name="YAAUGCAP">#REF!</definedName>
    <definedName name="YAAUGCO" localSheetId="4">#REF!</definedName>
    <definedName name="YAAUGCO" localSheetId="5">#REF!</definedName>
    <definedName name="YAAUGCO">#REF!</definedName>
    <definedName name="YAAUGCOAL" localSheetId="4">#REF!</definedName>
    <definedName name="YAAUGCOAL" localSheetId="5">#REF!</definedName>
    <definedName name="YAAUGCOAL">#REF!</definedName>
    <definedName name="YAAUGDA" localSheetId="4">#REF!</definedName>
    <definedName name="YAAUGDA" localSheetId="5">#REF!</definedName>
    <definedName name="YAAUGDA">#REF!</definedName>
    <definedName name="YAAUGDEP" localSheetId="4">#REF!</definedName>
    <definedName name="YAAUGDEP" localSheetId="5">#REF!</definedName>
    <definedName name="YAAUGDEP">#REF!</definedName>
    <definedName name="YAAUGEOS" localSheetId="4">#REF!</definedName>
    <definedName name="YAAUGEOS" localSheetId="5">#REF!</definedName>
    <definedName name="YAAUGEOS">#REF!</definedName>
    <definedName name="YAAUGEQ" localSheetId="4">#REF!</definedName>
    <definedName name="YAAUGEQ" localSheetId="5">#REF!</definedName>
    <definedName name="YAAUGEQ">#REF!</definedName>
    <definedName name="YAAUGIAT" localSheetId="4">#REF!</definedName>
    <definedName name="YAAUGIAT" localSheetId="5">#REF!</definedName>
    <definedName name="YAAUGIAT">#REF!</definedName>
    <definedName name="YAAUGIBIT" localSheetId="4">#REF!</definedName>
    <definedName name="YAAUGIBIT" localSheetId="5">#REF!</definedName>
    <definedName name="YAAUGIBIT">#REF!</definedName>
    <definedName name="YAAUGINT" localSheetId="4">#REF!</definedName>
    <definedName name="YAAUGINT" localSheetId="5">#REF!</definedName>
    <definedName name="YAAUGINT">#REF!</definedName>
    <definedName name="YAAUGISN" localSheetId="4">#REF!</definedName>
    <definedName name="YAAUGISN" localSheetId="5">#REF!</definedName>
    <definedName name="YAAUGISN">#REF!</definedName>
    <definedName name="YAAUGNETCONT" localSheetId="4">#REF!</definedName>
    <definedName name="YAAUGNETCONT" localSheetId="5">#REF!</definedName>
    <definedName name="YAAUGNETCONT">#REF!</definedName>
    <definedName name="YAAUGSTEAM" localSheetId="4">#REF!</definedName>
    <definedName name="YAAUGSTEAM" localSheetId="5">#REF!</definedName>
    <definedName name="YAAUGSTEAM">#REF!</definedName>
    <definedName name="YAAUGTAX" localSheetId="4">#REF!</definedName>
    <definedName name="YAAUGTAX" localSheetId="5">#REF!</definedName>
    <definedName name="YAAUGTAX">#REF!</definedName>
    <definedName name="YAAUGTO" localSheetId="4">#REF!</definedName>
    <definedName name="YAAUGTO" localSheetId="5">#REF!</definedName>
    <definedName name="YAAUGTO">#REF!</definedName>
    <definedName name="YAAUGWHEEL" localSheetId="4">#REF!</definedName>
    <definedName name="YAAUGWHEEL" localSheetId="5">#REF!</definedName>
    <definedName name="YAAUGWHEEL">#REF!</definedName>
    <definedName name="YACOTISN" localSheetId="4">#REF!</definedName>
    <definedName name="YACOTISN" localSheetId="5">#REF!</definedName>
    <definedName name="YACOTISN">#REF!</definedName>
    <definedName name="YADECCAP" localSheetId="4">#REF!</definedName>
    <definedName name="YADECCAP" localSheetId="5">#REF!</definedName>
    <definedName name="YADECCAP">#REF!</definedName>
    <definedName name="YADECCO" localSheetId="4">#REF!</definedName>
    <definedName name="YADECCO" localSheetId="5">#REF!</definedName>
    <definedName name="YADECCO">#REF!</definedName>
    <definedName name="YADECCOAL" localSheetId="4">#REF!</definedName>
    <definedName name="YADECCOAL" localSheetId="5">#REF!</definedName>
    <definedName name="YADECCOAL">#REF!</definedName>
    <definedName name="YADECDA" localSheetId="4">#REF!</definedName>
    <definedName name="YADECDA" localSheetId="5">#REF!</definedName>
    <definedName name="YADECDA">#REF!</definedName>
    <definedName name="YADECDEP" localSheetId="4">#REF!</definedName>
    <definedName name="YADECDEP" localSheetId="5">#REF!</definedName>
    <definedName name="YADECDEP">#REF!</definedName>
    <definedName name="YADECEOS" localSheetId="4">#REF!</definedName>
    <definedName name="YADECEOS" localSheetId="5">#REF!</definedName>
    <definedName name="YADECEOS">#REF!</definedName>
    <definedName name="YADECEQ" localSheetId="4">#REF!</definedName>
    <definedName name="YADECEQ" localSheetId="5">#REF!</definedName>
    <definedName name="YADECEQ">#REF!</definedName>
    <definedName name="YADECIAT" localSheetId="4">#REF!</definedName>
    <definedName name="YADECIAT" localSheetId="5">#REF!</definedName>
    <definedName name="YADECIAT">#REF!</definedName>
    <definedName name="YADECIBIT" localSheetId="4">#REF!</definedName>
    <definedName name="YADECIBIT" localSheetId="5">#REF!</definedName>
    <definedName name="YADECIBIT">#REF!</definedName>
    <definedName name="YADECINT" localSheetId="4">#REF!</definedName>
    <definedName name="YADECINT" localSheetId="5">#REF!</definedName>
    <definedName name="YADECINT">#REF!</definedName>
    <definedName name="YADECISN" localSheetId="4">#REF!</definedName>
    <definedName name="YADECISN" localSheetId="5">#REF!</definedName>
    <definedName name="YADECISN">#REF!</definedName>
    <definedName name="YADECNETCONT" localSheetId="4">#REF!</definedName>
    <definedName name="YADECNETCONT" localSheetId="5">#REF!</definedName>
    <definedName name="YADECNETCONT">#REF!</definedName>
    <definedName name="YADECSTEAM" localSheetId="4">#REF!</definedName>
    <definedName name="YADECSTEAM" localSheetId="5">#REF!</definedName>
    <definedName name="YADECSTEAM">#REF!</definedName>
    <definedName name="YADECTAX" localSheetId="4">#REF!</definedName>
    <definedName name="YADECTAX" localSheetId="5">#REF!</definedName>
    <definedName name="YADECTAX">#REF!</definedName>
    <definedName name="YADECTO" localSheetId="4">#REF!</definedName>
    <definedName name="YADECTO" localSheetId="5">#REF!</definedName>
    <definedName name="YADECTO">#REF!</definedName>
    <definedName name="YADECWHEEL" localSheetId="4">#REF!</definedName>
    <definedName name="YADECWHEEL" localSheetId="5">#REF!</definedName>
    <definedName name="YADECWHEEL">#REF!</definedName>
    <definedName name="YAFEBCAP" localSheetId="4">#REF!</definedName>
    <definedName name="YAFEBCAP" localSheetId="5">#REF!</definedName>
    <definedName name="YAFEBCAP">#REF!</definedName>
    <definedName name="YAFEBCO" localSheetId="4">#REF!</definedName>
    <definedName name="YAFEBCO" localSheetId="5">#REF!</definedName>
    <definedName name="YAFEBCO">#REF!</definedName>
    <definedName name="YAFEBCOAL" localSheetId="4">#REF!</definedName>
    <definedName name="YAFEBCOAL" localSheetId="5">#REF!</definedName>
    <definedName name="YAFEBCOAL">#REF!</definedName>
    <definedName name="YAFEBDA" localSheetId="4">#REF!</definedName>
    <definedName name="YAFEBDA" localSheetId="5">#REF!</definedName>
    <definedName name="YAFEBDA">#REF!</definedName>
    <definedName name="YAFEBDEP" localSheetId="4">#REF!</definedName>
    <definedName name="YAFEBDEP" localSheetId="5">#REF!</definedName>
    <definedName name="YAFEBDEP">#REF!</definedName>
    <definedName name="YAFEBEOS" localSheetId="4">#REF!</definedName>
    <definedName name="YAFEBEOS" localSheetId="5">#REF!</definedName>
    <definedName name="YAFEBEOS">#REF!</definedName>
    <definedName name="YAFEBEQ" localSheetId="4">#REF!</definedName>
    <definedName name="YAFEBEQ" localSheetId="5">#REF!</definedName>
    <definedName name="YAFEBEQ">#REF!</definedName>
    <definedName name="YAFEBIAT" localSheetId="4">#REF!</definedName>
    <definedName name="YAFEBIAT" localSheetId="5">#REF!</definedName>
    <definedName name="YAFEBIAT">#REF!</definedName>
    <definedName name="YAFEBIBIT" localSheetId="4">#REF!</definedName>
    <definedName name="YAFEBIBIT" localSheetId="5">#REF!</definedName>
    <definedName name="YAFEBIBIT">#REF!</definedName>
    <definedName name="YAFEBINT" localSheetId="4">#REF!</definedName>
    <definedName name="YAFEBINT" localSheetId="5">#REF!</definedName>
    <definedName name="YAFEBINT">#REF!</definedName>
    <definedName name="YAFEBISN" localSheetId="4">#REF!</definedName>
    <definedName name="YAFEBISN" localSheetId="5">#REF!</definedName>
    <definedName name="YAFEBISN">#REF!</definedName>
    <definedName name="YAFEBNETCONT" localSheetId="4">#REF!</definedName>
    <definedName name="YAFEBNETCONT" localSheetId="5">#REF!</definedName>
    <definedName name="YAFEBNETCONT">#REF!</definedName>
    <definedName name="YAFEBSTEAM" localSheetId="4">#REF!</definedName>
    <definedName name="YAFEBSTEAM" localSheetId="5">#REF!</definedName>
    <definedName name="YAFEBSTEAM">#REF!</definedName>
    <definedName name="YAFEBTAX" localSheetId="4">#REF!</definedName>
    <definedName name="YAFEBTAX" localSheetId="5">#REF!</definedName>
    <definedName name="YAFEBTAX">#REF!</definedName>
    <definedName name="YAFEBTO" localSheetId="4">#REF!</definedName>
    <definedName name="YAFEBTO" localSheetId="5">#REF!</definedName>
    <definedName name="YAFEBTO">#REF!</definedName>
    <definedName name="YAFEBWHEEL" localSheetId="4">#REF!</definedName>
    <definedName name="YAFEBWHEEL" localSheetId="5">#REF!</definedName>
    <definedName name="YAFEBWHEEL">#REF!</definedName>
    <definedName name="YAGWAPR" localSheetId="4">#REF!</definedName>
    <definedName name="YAGWAPR" localSheetId="5">#REF!</definedName>
    <definedName name="YAGWAPR">#REF!</definedName>
    <definedName name="YAGWAUG" localSheetId="4">#REF!</definedName>
    <definedName name="YAGWAUG" localSheetId="5">#REF!</definedName>
    <definedName name="YAGWAUG">#REF!</definedName>
    <definedName name="YAGWFEB" localSheetId="4">#REF!</definedName>
    <definedName name="YAGWFEB" localSheetId="5">#REF!</definedName>
    <definedName name="YAGWFEB">#REF!</definedName>
    <definedName name="YAGWJAN" localSheetId="4">#REF!</definedName>
    <definedName name="YAGWJAN" localSheetId="5">#REF!</definedName>
    <definedName name="YAGWJAN">#REF!</definedName>
    <definedName name="YAGWJUL" localSheetId="4">#REF!</definedName>
    <definedName name="YAGWJUL" localSheetId="5">#REF!</definedName>
    <definedName name="YAGWJUL">#REF!</definedName>
    <definedName name="YAGWJUN" localSheetId="4">#REF!</definedName>
    <definedName name="YAGWJUN" localSheetId="5">#REF!</definedName>
    <definedName name="YAGWJUN">#REF!</definedName>
    <definedName name="YAGWMAR" localSheetId="4">#REF!</definedName>
    <definedName name="YAGWMAR" localSheetId="5">#REF!</definedName>
    <definedName name="YAGWMAR">#REF!</definedName>
    <definedName name="YAGWMAY" localSheetId="4">#REF!</definedName>
    <definedName name="YAGWMAY" localSheetId="5">#REF!</definedName>
    <definedName name="YAGWMAY">#REF!</definedName>
    <definedName name="YAISNAPR" localSheetId="4">#REF!</definedName>
    <definedName name="YAISNAPR" localSheetId="5">#REF!</definedName>
    <definedName name="YAISNAPR">#REF!</definedName>
    <definedName name="YAISNFEB" localSheetId="4">#REF!</definedName>
    <definedName name="YAISNFEB" localSheetId="5">#REF!</definedName>
    <definedName name="YAISNFEB">#REF!</definedName>
    <definedName name="YAISNJAN" localSheetId="4">#REF!</definedName>
    <definedName name="YAISNJAN" localSheetId="5">#REF!</definedName>
    <definedName name="YAISNJAN">#REF!</definedName>
    <definedName name="YAISNJUN" localSheetId="4">#REF!</definedName>
    <definedName name="YAISNJUN" localSheetId="5">#REF!</definedName>
    <definedName name="YAISNJUN">#REF!</definedName>
    <definedName name="YAISNMAR" localSheetId="4">#REF!</definedName>
    <definedName name="YAISNMAR" localSheetId="5">#REF!</definedName>
    <definedName name="YAISNMAR">#REF!</definedName>
    <definedName name="YAISNMAY" localSheetId="4">#REF!</definedName>
    <definedName name="YAISNMAY" localSheetId="5">#REF!</definedName>
    <definedName name="YAISNMAY">#REF!</definedName>
    <definedName name="YAJANCAP" localSheetId="4">#REF!</definedName>
    <definedName name="YAJANCAP" localSheetId="5">#REF!</definedName>
    <definedName name="YAJANCAP">#REF!</definedName>
    <definedName name="YAJANCO" localSheetId="4">#REF!</definedName>
    <definedName name="YAJANCO" localSheetId="5">#REF!</definedName>
    <definedName name="YAJANCO">#REF!</definedName>
    <definedName name="YAJANCOAL" localSheetId="4">#REF!</definedName>
    <definedName name="YAJANCOAL" localSheetId="5">#REF!</definedName>
    <definedName name="YAJANCOAL">#REF!</definedName>
    <definedName name="YAJANDA" localSheetId="4">#REF!</definedName>
    <definedName name="YAJANDA" localSheetId="5">#REF!</definedName>
    <definedName name="YAJANDA">#REF!</definedName>
    <definedName name="YAJANDEP" localSheetId="4">#REF!</definedName>
    <definedName name="YAJANDEP" localSheetId="5">#REF!</definedName>
    <definedName name="YAJANDEP">#REF!</definedName>
    <definedName name="YAJANEOS" localSheetId="4">#REF!</definedName>
    <definedName name="YAJANEOS" localSheetId="5">#REF!</definedName>
    <definedName name="YAJANEOS">#REF!</definedName>
    <definedName name="YAJANEQ" localSheetId="4">#REF!</definedName>
    <definedName name="YAJANEQ" localSheetId="5">#REF!</definedName>
    <definedName name="YAJANEQ">#REF!</definedName>
    <definedName name="YAJANIAT" localSheetId="4">#REF!</definedName>
    <definedName name="YAJANIAT" localSheetId="5">#REF!</definedName>
    <definedName name="YAJANIAT">#REF!</definedName>
    <definedName name="YAJANIBIT" localSheetId="4">#REF!</definedName>
    <definedName name="YAJANIBIT" localSheetId="5">#REF!</definedName>
    <definedName name="YAJANIBIT">#REF!</definedName>
    <definedName name="YAJANINT" localSheetId="4">#REF!</definedName>
    <definedName name="YAJANINT" localSheetId="5">#REF!</definedName>
    <definedName name="YAJANINT">#REF!</definedName>
    <definedName name="YAJANISN" localSheetId="4">#REF!</definedName>
    <definedName name="YAJANISN" localSheetId="5">#REF!</definedName>
    <definedName name="YAJANISN">#REF!</definedName>
    <definedName name="YAJANNETCONT" localSheetId="4">#REF!</definedName>
    <definedName name="YAJANNETCONT" localSheetId="5">#REF!</definedName>
    <definedName name="YAJANNETCONT">#REF!</definedName>
    <definedName name="YAJANSTEAM" localSheetId="4">#REF!</definedName>
    <definedName name="YAJANSTEAM" localSheetId="5">#REF!</definedName>
    <definedName name="YAJANSTEAM">#REF!</definedName>
    <definedName name="YAJANTAX" localSheetId="4">#REF!</definedName>
    <definedName name="YAJANTAX" localSheetId="5">#REF!</definedName>
    <definedName name="YAJANTAX">#REF!</definedName>
    <definedName name="YAJANTO" localSheetId="4">#REF!</definedName>
    <definedName name="YAJANTO" localSheetId="5">#REF!</definedName>
    <definedName name="YAJANTO">#REF!</definedName>
    <definedName name="YAJANWHEEL" localSheetId="4">#REF!</definedName>
    <definedName name="YAJANWHEEL" localSheetId="5">#REF!</definedName>
    <definedName name="YAJANWHEEL">#REF!</definedName>
    <definedName name="YAJULCAP" localSheetId="4">#REF!</definedName>
    <definedName name="YAJULCAP" localSheetId="5">#REF!</definedName>
    <definedName name="YAJULCAP">#REF!</definedName>
    <definedName name="YAJULCO" localSheetId="4">#REF!</definedName>
    <definedName name="YAJULCO" localSheetId="5">#REF!</definedName>
    <definedName name="YAJULCO">#REF!</definedName>
    <definedName name="YAJULCOAL" localSheetId="4">#REF!</definedName>
    <definedName name="YAJULCOAL" localSheetId="5">#REF!</definedName>
    <definedName name="YAJULCOAL">#REF!</definedName>
    <definedName name="YAJULDA" localSheetId="4">#REF!</definedName>
    <definedName name="YAJULDA" localSheetId="5">#REF!</definedName>
    <definedName name="YAJULDA">#REF!</definedName>
    <definedName name="YAJULDEP" localSheetId="4">#REF!</definedName>
    <definedName name="YAJULDEP" localSheetId="5">#REF!</definedName>
    <definedName name="YAJULDEP">#REF!</definedName>
    <definedName name="YAJULEOS" localSheetId="4">#REF!</definedName>
    <definedName name="YAJULEOS" localSheetId="5">#REF!</definedName>
    <definedName name="YAJULEOS">#REF!</definedName>
    <definedName name="YAJULEQ" localSheetId="4">#REF!</definedName>
    <definedName name="YAJULEQ" localSheetId="5">#REF!</definedName>
    <definedName name="YAJULEQ">#REF!</definedName>
    <definedName name="YAJULIAT" localSheetId="4">#REF!</definedName>
    <definedName name="YAJULIAT" localSheetId="5">#REF!</definedName>
    <definedName name="YAJULIAT">#REF!</definedName>
    <definedName name="YAJULIBIT" localSheetId="4">#REF!</definedName>
    <definedName name="YAJULIBIT" localSheetId="5">#REF!</definedName>
    <definedName name="YAJULIBIT">#REF!</definedName>
    <definedName name="YAJULINT" localSheetId="4">#REF!</definedName>
    <definedName name="YAJULINT" localSheetId="5">#REF!</definedName>
    <definedName name="YAJULINT">#REF!</definedName>
    <definedName name="YAJULISN" localSheetId="4">#REF!</definedName>
    <definedName name="YAJULISN" localSheetId="5">#REF!</definedName>
    <definedName name="YAJULISN">#REF!</definedName>
    <definedName name="YAJULNETCONT" localSheetId="4">#REF!</definedName>
    <definedName name="YAJULNETCONT" localSheetId="5">#REF!</definedName>
    <definedName name="YAJULNETCONT">#REF!</definedName>
    <definedName name="YAJULSTEAM" localSheetId="4">#REF!</definedName>
    <definedName name="YAJULSTEAM" localSheetId="5">#REF!</definedName>
    <definedName name="YAJULSTEAM">#REF!</definedName>
    <definedName name="YAJULTAX" localSheetId="4">#REF!</definedName>
    <definedName name="YAJULTAX" localSheetId="5">#REF!</definedName>
    <definedName name="YAJULTAX">#REF!</definedName>
    <definedName name="YAJULTO" localSheetId="4">#REF!</definedName>
    <definedName name="YAJULTO" localSheetId="5">#REF!</definedName>
    <definedName name="YAJULTO">#REF!</definedName>
    <definedName name="YAJULWHEEL" localSheetId="4">#REF!</definedName>
    <definedName name="YAJULWHEEL" localSheetId="5">#REF!</definedName>
    <definedName name="YAJULWHEEL">#REF!</definedName>
    <definedName name="YAJULYCOAL" localSheetId="4">#REF!</definedName>
    <definedName name="YAJULYCOAL" localSheetId="5">#REF!</definedName>
    <definedName name="YAJULYCOAL">#REF!</definedName>
    <definedName name="YAJUNCAP" localSheetId="4">#REF!</definedName>
    <definedName name="YAJUNCAP" localSheetId="5">#REF!</definedName>
    <definedName name="YAJUNCAP">#REF!</definedName>
    <definedName name="YAJUNCO" localSheetId="4">#REF!</definedName>
    <definedName name="YAJUNCO" localSheetId="5">#REF!</definedName>
    <definedName name="YAJUNCO">#REF!</definedName>
    <definedName name="YAJUNCOAL" localSheetId="4">#REF!</definedName>
    <definedName name="YAJUNCOAL" localSheetId="5">#REF!</definedName>
    <definedName name="YAJUNCOAL">#REF!</definedName>
    <definedName name="YAJUNDA" localSheetId="4">#REF!</definedName>
    <definedName name="YAJUNDA" localSheetId="5">#REF!</definedName>
    <definedName name="YAJUNDA">#REF!</definedName>
    <definedName name="YAJUNDEP" localSheetId="4">#REF!</definedName>
    <definedName name="YAJUNDEP" localSheetId="5">#REF!</definedName>
    <definedName name="YAJUNDEP">#REF!</definedName>
    <definedName name="YAJUNEOS" localSheetId="4">#REF!</definedName>
    <definedName name="YAJUNEOS" localSheetId="5">#REF!</definedName>
    <definedName name="YAJUNEOS">#REF!</definedName>
    <definedName name="YAJUNEQ" localSheetId="4">#REF!</definedName>
    <definedName name="YAJUNEQ" localSheetId="5">#REF!</definedName>
    <definedName name="YAJUNEQ">#REF!</definedName>
    <definedName name="YAJUNIAT" localSheetId="4">#REF!</definedName>
    <definedName name="YAJUNIAT" localSheetId="5">#REF!</definedName>
    <definedName name="YAJUNIAT">#REF!</definedName>
    <definedName name="YAJUNIBIT" localSheetId="4">#REF!</definedName>
    <definedName name="YAJUNIBIT" localSheetId="5">#REF!</definedName>
    <definedName name="YAJUNIBIT">#REF!</definedName>
    <definedName name="YAJUNINT" localSheetId="4">#REF!</definedName>
    <definedName name="YAJUNINT" localSheetId="5">#REF!</definedName>
    <definedName name="YAJUNINT">#REF!</definedName>
    <definedName name="YAJUNISN" localSheetId="4">#REF!</definedName>
    <definedName name="YAJUNISN" localSheetId="5">#REF!</definedName>
    <definedName name="YAJUNISN">#REF!</definedName>
    <definedName name="YAJUNNETCONT" localSheetId="4">#REF!</definedName>
    <definedName name="YAJUNNETCONT" localSheetId="5">#REF!</definedName>
    <definedName name="YAJUNNETCONT">#REF!</definedName>
    <definedName name="YAJUNSTEAM" localSheetId="4">#REF!</definedName>
    <definedName name="YAJUNSTEAM" localSheetId="5">#REF!</definedName>
    <definedName name="YAJUNSTEAM">#REF!</definedName>
    <definedName name="YAJUNTAX" localSheetId="4">#REF!</definedName>
    <definedName name="YAJUNTAX" localSheetId="5">#REF!</definedName>
    <definedName name="YAJUNTAX">#REF!</definedName>
    <definedName name="YAJUNTO" localSheetId="4">#REF!</definedName>
    <definedName name="YAJUNTO" localSheetId="5">#REF!</definedName>
    <definedName name="YAJUNTO">#REF!</definedName>
    <definedName name="YAJUNWHEEL" localSheetId="4">#REF!</definedName>
    <definedName name="YAJUNWHEEL" localSheetId="5">#REF!</definedName>
    <definedName name="YAJUNWHEEL">#REF!</definedName>
    <definedName name="YAMARCAP" localSheetId="4">#REF!</definedName>
    <definedName name="YAMARCAP" localSheetId="5">#REF!</definedName>
    <definedName name="YAMARCAP">#REF!</definedName>
    <definedName name="YAMARCO" localSheetId="4">#REF!</definedName>
    <definedName name="YAMARCO" localSheetId="5">#REF!</definedName>
    <definedName name="YAMARCO">#REF!</definedName>
    <definedName name="YAMARCOAL" localSheetId="4">#REF!</definedName>
    <definedName name="YAMARCOAL" localSheetId="5">#REF!</definedName>
    <definedName name="YAMARCOAL">#REF!</definedName>
    <definedName name="YAMARDA" localSheetId="4">#REF!</definedName>
    <definedName name="YAMARDA" localSheetId="5">#REF!</definedName>
    <definedName name="YAMARDA">#REF!</definedName>
    <definedName name="YAMARDEP" localSheetId="4">#REF!</definedName>
    <definedName name="YAMARDEP" localSheetId="5">#REF!</definedName>
    <definedName name="YAMARDEP">#REF!</definedName>
    <definedName name="YAMAREOS" localSheetId="4">#REF!</definedName>
    <definedName name="YAMAREOS" localSheetId="5">#REF!</definedName>
    <definedName name="YAMAREOS">#REF!</definedName>
    <definedName name="YAMAREQ" localSheetId="4">#REF!</definedName>
    <definedName name="YAMAREQ" localSheetId="5">#REF!</definedName>
    <definedName name="YAMAREQ">#REF!</definedName>
    <definedName name="YAMARIAT" localSheetId="4">#REF!</definedName>
    <definedName name="YAMARIAT" localSheetId="5">#REF!</definedName>
    <definedName name="YAMARIAT">#REF!</definedName>
    <definedName name="YAMARIBIT" localSheetId="4">#REF!</definedName>
    <definedName name="YAMARIBIT" localSheetId="5">#REF!</definedName>
    <definedName name="YAMARIBIT">#REF!</definedName>
    <definedName name="YAMARINT" localSheetId="4">#REF!</definedName>
    <definedName name="YAMARINT" localSheetId="5">#REF!</definedName>
    <definedName name="YAMARINT">#REF!</definedName>
    <definedName name="YAMARISN" localSheetId="4">#REF!</definedName>
    <definedName name="YAMARISN" localSheetId="5">#REF!</definedName>
    <definedName name="YAMARISN">#REF!</definedName>
    <definedName name="YAMARNETCONT" localSheetId="4">#REF!</definedName>
    <definedName name="YAMARNETCONT" localSheetId="5">#REF!</definedName>
    <definedName name="YAMARNETCONT">#REF!</definedName>
    <definedName name="YAMARSTEAM" localSheetId="4">#REF!</definedName>
    <definedName name="YAMARSTEAM" localSheetId="5">#REF!</definedName>
    <definedName name="YAMARSTEAM">#REF!</definedName>
    <definedName name="YAMARTAX" localSheetId="4">#REF!</definedName>
    <definedName name="YAMARTAX" localSheetId="5">#REF!</definedName>
    <definedName name="YAMARTAX">#REF!</definedName>
    <definedName name="YAMARTO" localSheetId="4">#REF!</definedName>
    <definedName name="YAMARTO" localSheetId="5">#REF!</definedName>
    <definedName name="YAMARTO">#REF!</definedName>
    <definedName name="YAMARWHEEL" localSheetId="4">#REF!</definedName>
    <definedName name="YAMARWHEEL" localSheetId="5">#REF!</definedName>
    <definedName name="YAMARWHEEL">#REF!</definedName>
    <definedName name="YAMAYCAP" localSheetId="4">#REF!</definedName>
    <definedName name="YAMAYCAP" localSheetId="5">#REF!</definedName>
    <definedName name="YAMAYCAP">#REF!</definedName>
    <definedName name="YAMAYCO" localSheetId="4">#REF!</definedName>
    <definedName name="YAMAYCO" localSheetId="5">#REF!</definedName>
    <definedName name="YAMAYCO">#REF!</definedName>
    <definedName name="YAMAYCOAL" localSheetId="4">#REF!</definedName>
    <definedName name="YAMAYCOAL" localSheetId="5">#REF!</definedName>
    <definedName name="YAMAYCOAL">#REF!</definedName>
    <definedName name="YAMAYDA" localSheetId="4">#REF!</definedName>
    <definedName name="YAMAYDA" localSheetId="5">#REF!</definedName>
    <definedName name="YAMAYDA">#REF!</definedName>
    <definedName name="YAMAYDEP" localSheetId="4">#REF!</definedName>
    <definedName name="YAMAYDEP" localSheetId="5">#REF!</definedName>
    <definedName name="YAMAYDEP">#REF!</definedName>
    <definedName name="YAMAYEOS" localSheetId="4">#REF!</definedName>
    <definedName name="YAMAYEOS" localSheetId="5">#REF!</definedName>
    <definedName name="YAMAYEOS">#REF!</definedName>
    <definedName name="YAMAYEQ" localSheetId="4">#REF!</definedName>
    <definedName name="YAMAYEQ" localSheetId="5">#REF!</definedName>
    <definedName name="YAMAYEQ">#REF!</definedName>
    <definedName name="YAMAYIAT" localSheetId="4">#REF!</definedName>
    <definedName name="YAMAYIAT" localSheetId="5">#REF!</definedName>
    <definedName name="YAMAYIAT">#REF!</definedName>
    <definedName name="YAMAYIBIT" localSheetId="4">#REF!</definedName>
    <definedName name="YAMAYIBIT" localSheetId="5">#REF!</definedName>
    <definedName name="YAMAYIBIT">#REF!</definedName>
    <definedName name="YAMAYINT" localSheetId="4">#REF!</definedName>
    <definedName name="YAMAYINT" localSheetId="5">#REF!</definedName>
    <definedName name="YAMAYINT">#REF!</definedName>
    <definedName name="YAMAYISN" localSheetId="4">#REF!</definedName>
    <definedName name="YAMAYISN" localSheetId="5">#REF!</definedName>
    <definedName name="YAMAYISN">#REF!</definedName>
    <definedName name="YAMAYNETCONT" localSheetId="4">#REF!</definedName>
    <definedName name="YAMAYNETCONT" localSheetId="5">#REF!</definedName>
    <definedName name="YAMAYNETCONT">#REF!</definedName>
    <definedName name="YAMAYSTEAM" localSheetId="4">#REF!</definedName>
    <definedName name="YAMAYSTEAM" localSheetId="5">#REF!</definedName>
    <definedName name="YAMAYSTEAM">#REF!</definedName>
    <definedName name="YAMAYTAX" localSheetId="4">#REF!</definedName>
    <definedName name="YAMAYTAX" localSheetId="5">#REF!</definedName>
    <definedName name="YAMAYTAX">#REF!</definedName>
    <definedName name="YAMAYTO" localSheetId="4">#REF!</definedName>
    <definedName name="YAMAYTO" localSheetId="5">#REF!</definedName>
    <definedName name="YAMAYTO">#REF!</definedName>
    <definedName name="YAMAYWHEEL" localSheetId="4">#REF!</definedName>
    <definedName name="YAMAYWHEEL" localSheetId="5">#REF!</definedName>
    <definedName name="YAMAYWHEEL">#REF!</definedName>
    <definedName name="YAMIAPR" localSheetId="4">#REF!</definedName>
    <definedName name="YAMIAPR" localSheetId="5">#REF!</definedName>
    <definedName name="YAMIAPR">#REF!</definedName>
    <definedName name="YAMIAUG" localSheetId="4">#REF!</definedName>
    <definedName name="YAMIAUG" localSheetId="5">#REF!</definedName>
    <definedName name="YAMIAUG">#REF!</definedName>
    <definedName name="YAMIDEC" localSheetId="4">#REF!</definedName>
    <definedName name="YAMIDEC" localSheetId="5">#REF!</definedName>
    <definedName name="YAMIDEC">#REF!</definedName>
    <definedName name="YAMIFEB" localSheetId="4">#REF!</definedName>
    <definedName name="YAMIFEB" localSheetId="5">#REF!</definedName>
    <definedName name="YAMIFEB">#REF!</definedName>
    <definedName name="YAMIJAN" localSheetId="4">#REF!</definedName>
    <definedName name="YAMIJAN" localSheetId="5">#REF!</definedName>
    <definedName name="YAMIJAN">#REF!</definedName>
    <definedName name="YAMIJUL" localSheetId="4">#REF!</definedName>
    <definedName name="YAMIJUL" localSheetId="5">#REF!</definedName>
    <definedName name="YAMIJUL">#REF!</definedName>
    <definedName name="YAMIJUN" localSheetId="4">#REF!</definedName>
    <definedName name="YAMIJUN" localSheetId="5">#REF!</definedName>
    <definedName name="YAMIJUN">#REF!</definedName>
    <definedName name="YAMIMAR" localSheetId="4">#REF!</definedName>
    <definedName name="YAMIMAR" localSheetId="5">#REF!</definedName>
    <definedName name="YAMIMAR">#REF!</definedName>
    <definedName name="YAMIMAY" localSheetId="4">#REF!</definedName>
    <definedName name="YAMIMAY" localSheetId="5">#REF!</definedName>
    <definedName name="YAMIMAY">#REF!</definedName>
    <definedName name="YAMINOV" localSheetId="4">#REF!</definedName>
    <definedName name="YAMINOV" localSheetId="5">#REF!</definedName>
    <definedName name="YAMINOV">#REF!</definedName>
    <definedName name="YAMIOCT" localSheetId="4">#REF!</definedName>
    <definedName name="YAMIOCT" localSheetId="5">#REF!</definedName>
    <definedName name="YAMIOCT">#REF!</definedName>
    <definedName name="YAMISEP" localSheetId="4">#REF!</definedName>
    <definedName name="YAMISEP" localSheetId="5">#REF!</definedName>
    <definedName name="YAMISEP">#REF!</definedName>
    <definedName name="YANOVCAP" localSheetId="4">#REF!</definedName>
    <definedName name="YANOVCAP" localSheetId="5">#REF!</definedName>
    <definedName name="YANOVCAP">#REF!</definedName>
    <definedName name="YANOVCO" localSheetId="4">#REF!</definedName>
    <definedName name="YANOVCO" localSheetId="5">#REF!</definedName>
    <definedName name="YANOVCO">#REF!</definedName>
    <definedName name="YANOVCOAL" localSheetId="4">#REF!</definedName>
    <definedName name="YANOVCOAL" localSheetId="5">#REF!</definedName>
    <definedName name="YANOVCOAL">#REF!</definedName>
    <definedName name="YANOVDA" localSheetId="4">#REF!</definedName>
    <definedName name="YANOVDA" localSheetId="5">#REF!</definedName>
    <definedName name="YANOVDA">#REF!</definedName>
    <definedName name="YANOVDEP" localSheetId="4">#REF!</definedName>
    <definedName name="YANOVDEP" localSheetId="5">#REF!</definedName>
    <definedName name="YANOVDEP">#REF!</definedName>
    <definedName name="YANOVEOS" localSheetId="4">#REF!</definedName>
    <definedName name="YANOVEOS" localSheetId="5">#REF!</definedName>
    <definedName name="YANOVEOS">#REF!</definedName>
    <definedName name="YANOVEQ" localSheetId="4">#REF!</definedName>
    <definedName name="YANOVEQ" localSheetId="5">#REF!</definedName>
    <definedName name="YANOVEQ">#REF!</definedName>
    <definedName name="YANOVIAT" localSheetId="4">#REF!</definedName>
    <definedName name="YANOVIAT" localSheetId="5">#REF!</definedName>
    <definedName name="YANOVIAT">#REF!</definedName>
    <definedName name="YANOVIBIT" localSheetId="4">#REF!</definedName>
    <definedName name="YANOVIBIT" localSheetId="5">#REF!</definedName>
    <definedName name="YANOVIBIT">#REF!</definedName>
    <definedName name="YANOVINT" localSheetId="4">#REF!</definedName>
    <definedName name="YANOVINT" localSheetId="5">#REF!</definedName>
    <definedName name="YANOVINT">#REF!</definedName>
    <definedName name="YANOVISN" localSheetId="4">#REF!</definedName>
    <definedName name="YANOVISN" localSheetId="5">#REF!</definedName>
    <definedName name="YANOVISN">#REF!</definedName>
    <definedName name="YANOVNETCONT" localSheetId="4">#REF!</definedName>
    <definedName name="YANOVNETCONT" localSheetId="5">#REF!</definedName>
    <definedName name="YANOVNETCONT">#REF!</definedName>
    <definedName name="YANOVSTEAM" localSheetId="4">#REF!</definedName>
    <definedName name="YANOVSTEAM" localSheetId="5">#REF!</definedName>
    <definedName name="YANOVSTEAM">#REF!</definedName>
    <definedName name="YANOVTAX" localSheetId="4">#REF!</definedName>
    <definedName name="YANOVTAX" localSheetId="5">#REF!</definedName>
    <definedName name="YANOVTAX">#REF!</definedName>
    <definedName name="YANOVTO" localSheetId="4">#REF!</definedName>
    <definedName name="YANOVTO" localSheetId="5">#REF!</definedName>
    <definedName name="YANOVTO">#REF!</definedName>
    <definedName name="YANOVWHEEL" localSheetId="4">#REF!</definedName>
    <definedName name="YANOVWHEEL" localSheetId="5">#REF!</definedName>
    <definedName name="YANOVWHEEL">#REF!</definedName>
    <definedName name="YAOCTCAP" localSheetId="4">#REF!</definedName>
    <definedName name="YAOCTCAP" localSheetId="5">#REF!</definedName>
    <definedName name="YAOCTCAP">#REF!</definedName>
    <definedName name="YAOCTCO" localSheetId="4">#REF!</definedName>
    <definedName name="YAOCTCO" localSheetId="5">#REF!</definedName>
    <definedName name="YAOCTCO">#REF!</definedName>
    <definedName name="YAOCTCOAL" localSheetId="4">#REF!</definedName>
    <definedName name="YAOCTCOAL" localSheetId="5">#REF!</definedName>
    <definedName name="YAOCTCOAL">#REF!</definedName>
    <definedName name="YAOCTDA" localSheetId="4">#REF!</definedName>
    <definedName name="YAOCTDA" localSheetId="5">#REF!</definedName>
    <definedName name="YAOCTDA">#REF!</definedName>
    <definedName name="YAOCTDEP" localSheetId="4">#REF!</definedName>
    <definedName name="YAOCTDEP" localSheetId="5">#REF!</definedName>
    <definedName name="YAOCTDEP">#REF!</definedName>
    <definedName name="YAOCTEOS" localSheetId="4">#REF!</definedName>
    <definedName name="YAOCTEOS" localSheetId="5">#REF!</definedName>
    <definedName name="YAOCTEOS">#REF!</definedName>
    <definedName name="YAOCTEQ" localSheetId="4">#REF!</definedName>
    <definedName name="YAOCTEQ" localSheetId="5">#REF!</definedName>
    <definedName name="YAOCTEQ">#REF!</definedName>
    <definedName name="YAOCTIAT" localSheetId="4">#REF!</definedName>
    <definedName name="YAOCTIAT" localSheetId="5">#REF!</definedName>
    <definedName name="YAOCTIAT">#REF!</definedName>
    <definedName name="YAOCTIBIT" localSheetId="4">#REF!</definedName>
    <definedName name="YAOCTIBIT" localSheetId="5">#REF!</definedName>
    <definedName name="YAOCTIBIT">#REF!</definedName>
    <definedName name="YAOCTINT" localSheetId="4">#REF!</definedName>
    <definedName name="YAOCTINT" localSheetId="5">#REF!</definedName>
    <definedName name="YAOCTINT">#REF!</definedName>
    <definedName name="YAOCTISN" localSheetId="4">#REF!</definedName>
    <definedName name="YAOCTISN" localSheetId="5">#REF!</definedName>
    <definedName name="YAOCTISN">#REF!</definedName>
    <definedName name="YAOCTNETCONT" localSheetId="4">#REF!</definedName>
    <definedName name="YAOCTNETCONT" localSheetId="5">#REF!</definedName>
    <definedName name="YAOCTNETCONT">#REF!</definedName>
    <definedName name="YAOCTSTEAM" localSheetId="4">#REF!</definedName>
    <definedName name="YAOCTSTEAM" localSheetId="5">#REF!</definedName>
    <definedName name="YAOCTSTEAM">#REF!</definedName>
    <definedName name="YAOCTTAX" localSheetId="4">#REF!</definedName>
    <definedName name="YAOCTTAX" localSheetId="5">#REF!</definedName>
    <definedName name="YAOCTTAX">#REF!</definedName>
    <definedName name="YAOCTTO" localSheetId="4">#REF!</definedName>
    <definedName name="YAOCTTO" localSheetId="5">#REF!</definedName>
    <definedName name="YAOCTTO">#REF!</definedName>
    <definedName name="YAOCTWHEEL" localSheetId="4">#REF!</definedName>
    <definedName name="YAOCTWHEEL" localSheetId="5">#REF!</definedName>
    <definedName name="YAOCTWHEEL">#REF!</definedName>
    <definedName name="YASEPCAP" localSheetId="4">#REF!</definedName>
    <definedName name="YASEPCAP" localSheetId="5">#REF!</definedName>
    <definedName name="YASEPCAP">#REF!</definedName>
    <definedName name="YASEPCO" localSheetId="4">#REF!</definedName>
    <definedName name="YASEPCO" localSheetId="5">#REF!</definedName>
    <definedName name="YASEPCO">#REF!</definedName>
    <definedName name="YASEPCOAL" localSheetId="4">#REF!</definedName>
    <definedName name="YASEPCOAL" localSheetId="5">#REF!</definedName>
    <definedName name="YASEPCOAL">#REF!</definedName>
    <definedName name="YASEPDA" localSheetId="4">#REF!</definedName>
    <definedName name="YASEPDA" localSheetId="5">#REF!</definedName>
    <definedName name="YASEPDA">#REF!</definedName>
    <definedName name="YASEPDEP" localSheetId="4">#REF!</definedName>
    <definedName name="YASEPDEP" localSheetId="5">#REF!</definedName>
    <definedName name="YASEPDEP">#REF!</definedName>
    <definedName name="YASEPEOS" localSheetId="4">#REF!</definedName>
    <definedName name="YASEPEOS" localSheetId="5">#REF!</definedName>
    <definedName name="YASEPEOS">#REF!</definedName>
    <definedName name="YASEPEQ" localSheetId="4">#REF!</definedName>
    <definedName name="YASEPEQ" localSheetId="5">#REF!</definedName>
    <definedName name="YASEPEQ">#REF!</definedName>
    <definedName name="YASEPIAT" localSheetId="4">#REF!</definedName>
    <definedName name="YASEPIAT" localSheetId="5">#REF!</definedName>
    <definedName name="YASEPIAT">#REF!</definedName>
    <definedName name="YASEPIBIT" localSheetId="4">#REF!</definedName>
    <definedName name="YASEPIBIT" localSheetId="5">#REF!</definedName>
    <definedName name="YASEPIBIT">#REF!</definedName>
    <definedName name="YASEPINT" localSheetId="4">#REF!</definedName>
    <definedName name="YASEPINT" localSheetId="5">#REF!</definedName>
    <definedName name="YASEPINT">#REF!</definedName>
    <definedName name="YASEPISN" localSheetId="4">#REF!</definedName>
    <definedName name="YASEPISN" localSheetId="5">#REF!</definedName>
    <definedName name="YASEPISN">#REF!</definedName>
    <definedName name="YASEPNETCONT" localSheetId="4">#REF!</definedName>
    <definedName name="YASEPNETCONT" localSheetId="5">#REF!</definedName>
    <definedName name="YASEPNETCONT">#REF!</definedName>
    <definedName name="YASEPSTEAM" localSheetId="4">#REF!</definedName>
    <definedName name="YASEPSTEAM" localSheetId="5">#REF!</definedName>
    <definedName name="YASEPSTEAM">#REF!</definedName>
    <definedName name="YASEPTAX" localSheetId="4">#REF!</definedName>
    <definedName name="YASEPTAX" localSheetId="5">#REF!</definedName>
    <definedName name="YASEPTAX">#REF!</definedName>
    <definedName name="YASEPTO" localSheetId="4">#REF!</definedName>
    <definedName name="YASEPTO" localSheetId="5">#REF!</definedName>
    <definedName name="YASEPTO">#REF!</definedName>
    <definedName name="YASEPWHEEL" localSheetId="4">#REF!</definedName>
    <definedName name="YASEPWHEEL" localSheetId="5">#REF!</definedName>
    <definedName name="YASEPWHEEL">#REF!</definedName>
    <definedName name="YBAPRBANKINT" localSheetId="4">#REF!</definedName>
    <definedName name="YBAPRBANKINT" localSheetId="5">#REF!</definedName>
    <definedName name="YBAPRBANKINT">#REF!</definedName>
    <definedName name="YBAPRCAP" localSheetId="4">#REF!</definedName>
    <definedName name="YBAPRCAP" localSheetId="5">#REF!</definedName>
    <definedName name="YBAPRCAP">#REF!</definedName>
    <definedName name="YBAPRCO" localSheetId="4">#REF!</definedName>
    <definedName name="YBAPRCO" localSheetId="5">#REF!</definedName>
    <definedName name="YBAPRCO">#REF!</definedName>
    <definedName name="YBAPRCOAL" localSheetId="4">#REF!</definedName>
    <definedName name="YBAPRCOAL" localSheetId="5">#REF!</definedName>
    <definedName name="YBAPRCOAL">#REF!</definedName>
    <definedName name="YBAPRDA" localSheetId="4">#REF!</definedName>
    <definedName name="YBAPRDA" localSheetId="5">#REF!</definedName>
    <definedName name="YBAPRDA">#REF!</definedName>
    <definedName name="YBAPRDEP" localSheetId="4">#REF!</definedName>
    <definedName name="YBAPRDEP" localSheetId="5">#REF!</definedName>
    <definedName name="YBAPRDEP">#REF!</definedName>
    <definedName name="YBAPREOS" localSheetId="4">#REF!</definedName>
    <definedName name="YBAPREOS" localSheetId="5">#REF!</definedName>
    <definedName name="YBAPREOS">#REF!</definedName>
    <definedName name="YBAPREQ" localSheetId="4">#REF!</definedName>
    <definedName name="YBAPREQ" localSheetId="5">#REF!</definedName>
    <definedName name="YBAPREQ">#REF!</definedName>
    <definedName name="YBAPRIAT" localSheetId="4">#REF!</definedName>
    <definedName name="YBAPRIAT" localSheetId="5">#REF!</definedName>
    <definedName name="YBAPRIAT">#REF!</definedName>
    <definedName name="YBAPRIBIT" localSheetId="4">#REF!</definedName>
    <definedName name="YBAPRIBIT" localSheetId="5">#REF!</definedName>
    <definedName name="YBAPRIBIT">#REF!</definedName>
    <definedName name="YBAPRINT" localSheetId="4">#REF!</definedName>
    <definedName name="YBAPRINT" localSheetId="5">#REF!</definedName>
    <definedName name="YBAPRINT">#REF!</definedName>
    <definedName name="YBAPRNETCONT" localSheetId="4">#REF!</definedName>
    <definedName name="YBAPRNETCONT" localSheetId="5">#REF!</definedName>
    <definedName name="YBAPRNETCONT">#REF!</definedName>
    <definedName name="YBAPRSTEAM" localSheetId="4">#REF!</definedName>
    <definedName name="YBAPRSTEAM" localSheetId="5">#REF!</definedName>
    <definedName name="YBAPRSTEAM">#REF!</definedName>
    <definedName name="YBAPRTAX" localSheetId="4">#REF!</definedName>
    <definedName name="YBAPRTAX" localSheetId="5">#REF!</definedName>
    <definedName name="YBAPRTAX">#REF!</definedName>
    <definedName name="YBAPRTO" localSheetId="4">#REF!</definedName>
    <definedName name="YBAPRTO" localSheetId="5">#REF!</definedName>
    <definedName name="YBAPRTO">#REF!</definedName>
    <definedName name="YBAPRWHEEL" localSheetId="4">#REF!</definedName>
    <definedName name="YBAPRWHEEL" localSheetId="5">#REF!</definedName>
    <definedName name="YBAPRWHEEL">#REF!</definedName>
    <definedName name="YBAUGBANKINT" localSheetId="4">#REF!</definedName>
    <definedName name="YBAUGBANKINT" localSheetId="5">#REF!</definedName>
    <definedName name="YBAUGBANKINT">#REF!</definedName>
    <definedName name="YBAUGCAP" localSheetId="4">#REF!</definedName>
    <definedName name="YBAUGCAP" localSheetId="5">#REF!</definedName>
    <definedName name="YBAUGCAP">#REF!</definedName>
    <definedName name="YBAUGCO" localSheetId="4">#REF!</definedName>
    <definedName name="YBAUGCO" localSheetId="5">#REF!</definedName>
    <definedName name="YBAUGCO">#REF!</definedName>
    <definedName name="YBAUGCOAL" localSheetId="4">#REF!</definedName>
    <definedName name="YBAUGCOAL" localSheetId="5">#REF!</definedName>
    <definedName name="YBAUGCOAL">#REF!</definedName>
    <definedName name="YBAUGDA" localSheetId="4">#REF!</definedName>
    <definedName name="YBAUGDA" localSheetId="5">#REF!</definedName>
    <definedName name="YBAUGDA">#REF!</definedName>
    <definedName name="YBAUGDEP" localSheetId="4">#REF!</definedName>
    <definedName name="YBAUGDEP" localSheetId="5">#REF!</definedName>
    <definedName name="YBAUGDEP">#REF!</definedName>
    <definedName name="YBAUGEOS" localSheetId="4">#REF!</definedName>
    <definedName name="YBAUGEOS" localSheetId="5">#REF!</definedName>
    <definedName name="YBAUGEOS">#REF!</definedName>
    <definedName name="YBAUGEQ" localSheetId="4">#REF!</definedName>
    <definedName name="YBAUGEQ" localSheetId="5">#REF!</definedName>
    <definedName name="YBAUGEQ">#REF!</definedName>
    <definedName name="YBAUGIAT" localSheetId="4">#REF!</definedName>
    <definedName name="YBAUGIAT" localSheetId="5">#REF!</definedName>
    <definedName name="YBAUGIAT">#REF!</definedName>
    <definedName name="YBAUGIBIT" localSheetId="4">#REF!</definedName>
    <definedName name="YBAUGIBIT" localSheetId="5">#REF!</definedName>
    <definedName name="YBAUGIBIT">#REF!</definedName>
    <definedName name="YBAUGINT" localSheetId="4">#REF!</definedName>
    <definedName name="YBAUGINT" localSheetId="5">#REF!</definedName>
    <definedName name="YBAUGINT">#REF!</definedName>
    <definedName name="YBAUGNETCONT" localSheetId="4">#REF!</definedName>
    <definedName name="YBAUGNETCONT" localSheetId="5">#REF!</definedName>
    <definedName name="YBAUGNETCONT">#REF!</definedName>
    <definedName name="YBAUGSTEAM" localSheetId="4">#REF!</definedName>
    <definedName name="YBAUGSTEAM" localSheetId="5">#REF!</definedName>
    <definedName name="YBAUGSTEAM">#REF!</definedName>
    <definedName name="YBAUGTAX" localSheetId="4">#REF!</definedName>
    <definedName name="YBAUGTAX" localSheetId="5">#REF!</definedName>
    <definedName name="YBAUGTAX">#REF!</definedName>
    <definedName name="YBAUGWHEEL" localSheetId="4">#REF!</definedName>
    <definedName name="YBAUGWHEEL" localSheetId="5">#REF!</definedName>
    <definedName name="YBAUGWHEEL">#REF!</definedName>
    <definedName name="YBDECBANKINT" localSheetId="4">#REF!</definedName>
    <definedName name="YBDECBANKINT" localSheetId="5">#REF!</definedName>
    <definedName name="YBDECBANKINT">#REF!</definedName>
    <definedName name="YBDECCAP" localSheetId="4">#REF!</definedName>
    <definedName name="YBDECCAP" localSheetId="5">#REF!</definedName>
    <definedName name="YBDECCAP">#REF!</definedName>
    <definedName name="YBDECCO" localSheetId="4">#REF!</definedName>
    <definedName name="YBDECCO" localSheetId="5">#REF!</definedName>
    <definedName name="YBDECCO">#REF!</definedName>
    <definedName name="YBDECCOAL" localSheetId="4">#REF!</definedName>
    <definedName name="YBDECCOAL" localSheetId="5">#REF!</definedName>
    <definedName name="YBDECCOAL">#REF!</definedName>
    <definedName name="YBDECDA" localSheetId="4">#REF!</definedName>
    <definedName name="YBDECDA" localSheetId="5">#REF!</definedName>
    <definedName name="YBDECDA">#REF!</definedName>
    <definedName name="YBDECDEP" localSheetId="4">#REF!</definedName>
    <definedName name="YBDECDEP" localSheetId="5">#REF!</definedName>
    <definedName name="YBDECDEP">#REF!</definedName>
    <definedName name="YBDECEOS" localSheetId="4">#REF!</definedName>
    <definedName name="YBDECEOS" localSheetId="5">#REF!</definedName>
    <definedName name="YBDECEOS">#REF!</definedName>
    <definedName name="YBDECEQ" localSheetId="4">#REF!</definedName>
    <definedName name="YBDECEQ" localSheetId="5">#REF!</definedName>
    <definedName name="YBDECEQ">#REF!</definedName>
    <definedName name="YBDECGW" localSheetId="4">#REF!</definedName>
    <definedName name="YBDECGW" localSheetId="5">#REF!</definedName>
    <definedName name="YBDECGW">#REF!</definedName>
    <definedName name="YBDECIAT" localSheetId="4">#REF!</definedName>
    <definedName name="YBDECIAT" localSheetId="5">#REF!</definedName>
    <definedName name="YBDECIAT">#REF!</definedName>
    <definedName name="YBDECIBIT" localSheetId="4">#REF!</definedName>
    <definedName name="YBDECIBIT" localSheetId="5">#REF!</definedName>
    <definedName name="YBDECIBIT">#REF!</definedName>
    <definedName name="YBDECINT" localSheetId="4">#REF!</definedName>
    <definedName name="YBDECINT" localSheetId="5">#REF!</definedName>
    <definedName name="YBDECINT">#REF!</definedName>
    <definedName name="YBDECISN" localSheetId="4">#REF!</definedName>
    <definedName name="YBDECISN" localSheetId="5">#REF!</definedName>
    <definedName name="YBDECISN">#REF!</definedName>
    <definedName name="YBDECNETCONT" localSheetId="4">#REF!</definedName>
    <definedName name="YBDECNETCONT" localSheetId="5">#REF!</definedName>
    <definedName name="YBDECNETCONT">#REF!</definedName>
    <definedName name="YBDECSTEAM" localSheetId="4">#REF!</definedName>
    <definedName name="YBDECSTEAM" localSheetId="5">#REF!</definedName>
    <definedName name="YBDECSTEAM">#REF!</definedName>
    <definedName name="YBDECTAX" localSheetId="4">#REF!</definedName>
    <definedName name="YBDECTAX" localSheetId="5">#REF!</definedName>
    <definedName name="YBDECTAX">#REF!</definedName>
    <definedName name="YBDECWHEEL" localSheetId="4">#REF!</definedName>
    <definedName name="YBDECWHEEL" localSheetId="5">#REF!</definedName>
    <definedName name="YBDECWHEEL">#REF!</definedName>
    <definedName name="YBFEBBANKINT" localSheetId="4">#REF!</definedName>
    <definedName name="YBFEBBANKINT" localSheetId="5">#REF!</definedName>
    <definedName name="YBFEBBANKINT">#REF!</definedName>
    <definedName name="YBFEBCAP" localSheetId="4">#REF!</definedName>
    <definedName name="YBFEBCAP" localSheetId="5">#REF!</definedName>
    <definedName name="YBFEBCAP">#REF!</definedName>
    <definedName name="YBFEBCO" localSheetId="4">#REF!</definedName>
    <definedName name="YBFEBCO" localSheetId="5">#REF!</definedName>
    <definedName name="YBFEBCO">#REF!</definedName>
    <definedName name="YBFEBCOAL" localSheetId="4">#REF!</definedName>
    <definedName name="YBFEBCOAL" localSheetId="5">#REF!</definedName>
    <definedName name="YBFEBCOAL">#REF!</definedName>
    <definedName name="YBFEBDA" localSheetId="4">#REF!</definedName>
    <definedName name="YBFEBDA" localSheetId="5">#REF!</definedName>
    <definedName name="YBFEBDA">#REF!</definedName>
    <definedName name="YBFEBDEP" localSheetId="4">#REF!</definedName>
    <definedName name="YBFEBDEP" localSheetId="5">#REF!</definedName>
    <definedName name="YBFEBDEP">#REF!</definedName>
    <definedName name="YBFEBEOS" localSheetId="4">#REF!</definedName>
    <definedName name="YBFEBEOS" localSheetId="5">#REF!</definedName>
    <definedName name="YBFEBEOS">#REF!</definedName>
    <definedName name="YBFEBEQ" localSheetId="4">#REF!</definedName>
    <definedName name="YBFEBEQ" localSheetId="5">#REF!</definedName>
    <definedName name="YBFEBEQ">#REF!</definedName>
    <definedName name="YBFEBIAT" localSheetId="4">#REF!</definedName>
    <definedName name="YBFEBIAT" localSheetId="5">#REF!</definedName>
    <definedName name="YBFEBIAT">#REF!</definedName>
    <definedName name="YBFEBIBIT" localSheetId="4">#REF!</definedName>
    <definedName name="YBFEBIBIT" localSheetId="5">#REF!</definedName>
    <definedName name="YBFEBIBIT">#REF!</definedName>
    <definedName name="YBFEBINT" localSheetId="4">#REF!</definedName>
    <definedName name="YBFEBINT" localSheetId="5">#REF!</definedName>
    <definedName name="YBFEBINT">#REF!</definedName>
    <definedName name="YBFEBNETCONT" localSheetId="4">#REF!</definedName>
    <definedName name="YBFEBNETCONT" localSheetId="5">#REF!</definedName>
    <definedName name="YBFEBNETCONT">#REF!</definedName>
    <definedName name="YBFEBSTEAM" localSheetId="4">#REF!</definedName>
    <definedName name="YBFEBSTEAM" localSheetId="5">#REF!</definedName>
    <definedName name="YBFEBSTEAM">#REF!</definedName>
    <definedName name="YBFEBTAX" localSheetId="4">#REF!</definedName>
    <definedName name="YBFEBTAX" localSheetId="5">#REF!</definedName>
    <definedName name="YBFEBTAX">#REF!</definedName>
    <definedName name="YBFEBTO" localSheetId="4">#REF!</definedName>
    <definedName name="YBFEBTO" localSheetId="5">#REF!</definedName>
    <definedName name="YBFEBTO">#REF!</definedName>
    <definedName name="YBFEBWHEEL" localSheetId="4">#REF!</definedName>
    <definedName name="YBFEBWHEEL" localSheetId="5">#REF!</definedName>
    <definedName name="YBFEBWHEEL">#REF!</definedName>
    <definedName name="YBISNAPR" localSheetId="4">#REF!</definedName>
    <definedName name="YBISNAPR" localSheetId="5">#REF!</definedName>
    <definedName name="YBISNAPR">#REF!</definedName>
    <definedName name="YBISNAUG" localSheetId="4">#REF!</definedName>
    <definedName name="YBISNAUG" localSheetId="5">#REF!</definedName>
    <definedName name="YBISNAUG">#REF!</definedName>
    <definedName name="YBISNDEC" localSheetId="4">#REF!</definedName>
    <definedName name="YBISNDEC" localSheetId="5">#REF!</definedName>
    <definedName name="YBISNDEC">#REF!</definedName>
    <definedName name="YBISNFEB" localSheetId="4">#REF!</definedName>
    <definedName name="YBISNFEB" localSheetId="5">#REF!</definedName>
    <definedName name="YBISNFEB">#REF!</definedName>
    <definedName name="YBISNJAN" localSheetId="4">#REF!</definedName>
    <definedName name="YBISNJAN" localSheetId="5">#REF!</definedName>
    <definedName name="YBISNJAN">#REF!</definedName>
    <definedName name="YBISNJUL" localSheetId="4">#REF!</definedName>
    <definedName name="YBISNJUL" localSheetId="5">#REF!</definedName>
    <definedName name="YBISNJUL">#REF!</definedName>
    <definedName name="YBISNJUN" localSheetId="4">#REF!</definedName>
    <definedName name="YBISNJUN" localSheetId="5">#REF!</definedName>
    <definedName name="YBISNJUN">#REF!</definedName>
    <definedName name="YBISNMAR" localSheetId="4">#REF!</definedName>
    <definedName name="YBISNMAR" localSheetId="5">#REF!</definedName>
    <definedName name="YBISNMAR">#REF!</definedName>
    <definedName name="YBISNMAY" localSheetId="4">#REF!</definedName>
    <definedName name="YBISNMAY" localSheetId="5">#REF!</definedName>
    <definedName name="YBISNMAY">#REF!</definedName>
    <definedName name="YBISNNOV" localSheetId="4">#REF!</definedName>
    <definedName name="YBISNNOV" localSheetId="5">#REF!</definedName>
    <definedName name="YBISNNOV">#REF!</definedName>
    <definedName name="YBISNOCT" localSheetId="4">#REF!</definedName>
    <definedName name="YBISNOCT" localSheetId="5">#REF!</definedName>
    <definedName name="YBISNOCT">#REF!</definedName>
    <definedName name="YBISNSEP" localSheetId="4">#REF!</definedName>
    <definedName name="YBISNSEP" localSheetId="5">#REF!</definedName>
    <definedName name="YBISNSEP">#REF!</definedName>
    <definedName name="YBJANBANKINT" localSheetId="4">#REF!</definedName>
    <definedName name="YBJANBANKINT" localSheetId="5">#REF!</definedName>
    <definedName name="YBJANBANKINT">#REF!</definedName>
    <definedName name="YBJANCAP" localSheetId="4">#REF!</definedName>
    <definedName name="YBJANCAP" localSheetId="5">#REF!</definedName>
    <definedName name="YBJANCAP">#REF!</definedName>
    <definedName name="YBJANCO" localSheetId="4">#REF!</definedName>
    <definedName name="YBJANCO" localSheetId="5">#REF!</definedName>
    <definedName name="YBJANCO">#REF!</definedName>
    <definedName name="YBJANCOAL" localSheetId="4">#REF!</definedName>
    <definedName name="YBJANCOAL" localSheetId="5">#REF!</definedName>
    <definedName name="YBJANCOAL">#REF!</definedName>
    <definedName name="YBJANDA" localSheetId="4">#REF!</definedName>
    <definedName name="YBJANDA" localSheetId="5">#REF!</definedName>
    <definedName name="YBJANDA">#REF!</definedName>
    <definedName name="YBJANDEP" localSheetId="4">#REF!</definedName>
    <definedName name="YBJANDEP" localSheetId="5">#REF!</definedName>
    <definedName name="YBJANDEP">#REF!</definedName>
    <definedName name="YBJANEOS" localSheetId="4">#REF!</definedName>
    <definedName name="YBJANEOS" localSheetId="5">#REF!</definedName>
    <definedName name="YBJANEOS">#REF!</definedName>
    <definedName name="YBJANEQ" localSheetId="4">#REF!</definedName>
    <definedName name="YBJANEQ" localSheetId="5">#REF!</definedName>
    <definedName name="YBJANEQ">#REF!</definedName>
    <definedName name="YBJANIAT" localSheetId="4">#REF!</definedName>
    <definedName name="YBJANIAT" localSheetId="5">#REF!</definedName>
    <definedName name="YBJANIAT">#REF!</definedName>
    <definedName name="YBJANIBIT" localSheetId="4">#REF!</definedName>
    <definedName name="YBJANIBIT" localSheetId="5">#REF!</definedName>
    <definedName name="YBJANIBIT">#REF!</definedName>
    <definedName name="YBJANINT" localSheetId="4">#REF!</definedName>
    <definedName name="YBJANINT" localSheetId="5">#REF!</definedName>
    <definedName name="YBJANINT">#REF!</definedName>
    <definedName name="YBJANNETCONT" localSheetId="4">#REF!</definedName>
    <definedName name="YBJANNETCONT" localSheetId="5">#REF!</definedName>
    <definedName name="YBJANNETCONT">#REF!</definedName>
    <definedName name="YBJANSTEAM" localSheetId="4">#REF!</definedName>
    <definedName name="YBJANSTEAM" localSheetId="5">#REF!</definedName>
    <definedName name="YBJANSTEAM">#REF!</definedName>
    <definedName name="YBJANTAX" localSheetId="4">#REF!</definedName>
    <definedName name="YBJANTAX" localSheetId="5">#REF!</definedName>
    <definedName name="YBJANTAX">#REF!</definedName>
    <definedName name="YBJANTO" localSheetId="4">#REF!</definedName>
    <definedName name="YBJANTO" localSheetId="5">#REF!</definedName>
    <definedName name="YBJANTO">#REF!</definedName>
    <definedName name="YBJANWHEEL" localSheetId="4">#REF!</definedName>
    <definedName name="YBJANWHEEL" localSheetId="5">#REF!</definedName>
    <definedName name="YBJANWHEEL">#REF!</definedName>
    <definedName name="YBJULBANKINT" localSheetId="4">#REF!</definedName>
    <definedName name="YBJULBANKINT" localSheetId="5">#REF!</definedName>
    <definedName name="YBJULBANKINT">#REF!</definedName>
    <definedName name="YBJULCAP" localSheetId="4">#REF!</definedName>
    <definedName name="YBJULCAP" localSheetId="5">#REF!</definedName>
    <definedName name="YBJULCAP">#REF!</definedName>
    <definedName name="YBJULCO" localSheetId="4">#REF!</definedName>
    <definedName name="YBJULCO" localSheetId="5">#REF!</definedName>
    <definedName name="YBJULCO">#REF!</definedName>
    <definedName name="YBJULCOAL" localSheetId="4">#REF!</definedName>
    <definedName name="YBJULCOAL" localSheetId="5">#REF!</definedName>
    <definedName name="YBJULCOAL">#REF!</definedName>
    <definedName name="YBJULDA" localSheetId="4">#REF!</definedName>
    <definedName name="YBJULDA" localSheetId="5">#REF!</definedName>
    <definedName name="YBJULDA">#REF!</definedName>
    <definedName name="YBJULDEP" localSheetId="4">#REF!</definedName>
    <definedName name="YBJULDEP" localSheetId="5">#REF!</definedName>
    <definedName name="YBJULDEP">#REF!</definedName>
    <definedName name="YBJULEOS" localSheetId="4">#REF!</definedName>
    <definedName name="YBJULEOS" localSheetId="5">#REF!</definedName>
    <definedName name="YBJULEOS">#REF!</definedName>
    <definedName name="YBJULEQ" localSheetId="4">#REF!</definedName>
    <definedName name="YBJULEQ" localSheetId="5">#REF!</definedName>
    <definedName name="YBJULEQ">#REF!</definedName>
    <definedName name="YBJULIAT" localSheetId="4">#REF!</definedName>
    <definedName name="YBJULIAT" localSheetId="5">#REF!</definedName>
    <definedName name="YBJULIAT">#REF!</definedName>
    <definedName name="YBJULIBIT" localSheetId="4">#REF!</definedName>
    <definedName name="YBJULIBIT" localSheetId="5">#REF!</definedName>
    <definedName name="YBJULIBIT">#REF!</definedName>
    <definedName name="YBJULINT" localSheetId="4">#REF!</definedName>
    <definedName name="YBJULINT" localSheetId="5">#REF!</definedName>
    <definedName name="YBJULINT">#REF!</definedName>
    <definedName name="YBJULNETCONT" localSheetId="4">#REF!</definedName>
    <definedName name="YBJULNETCONT" localSheetId="5">#REF!</definedName>
    <definedName name="YBJULNETCONT">#REF!</definedName>
    <definedName name="YBJULSTEAM" localSheetId="4">#REF!</definedName>
    <definedName name="YBJULSTEAM" localSheetId="5">#REF!</definedName>
    <definedName name="YBJULSTEAM">#REF!</definedName>
    <definedName name="YBJULTAX" localSheetId="4">#REF!</definedName>
    <definedName name="YBJULTAX" localSheetId="5">#REF!</definedName>
    <definedName name="YBJULTAX">#REF!</definedName>
    <definedName name="YBJULTO" localSheetId="4">#REF!</definedName>
    <definedName name="YBJULTO" localSheetId="5">#REF!</definedName>
    <definedName name="YBJULTO">#REF!</definedName>
    <definedName name="YBJULWHEEL" localSheetId="4">#REF!</definedName>
    <definedName name="YBJULWHEEL" localSheetId="5">#REF!</definedName>
    <definedName name="YBJULWHEEL">#REF!</definedName>
    <definedName name="YBJUNBANKINT" localSheetId="4">#REF!</definedName>
    <definedName name="YBJUNBANKINT" localSheetId="5">#REF!</definedName>
    <definedName name="YBJUNBANKINT">#REF!</definedName>
    <definedName name="YBJUNCAP" localSheetId="4">#REF!</definedName>
    <definedName name="YBJUNCAP" localSheetId="5">#REF!</definedName>
    <definedName name="YBJUNCAP">#REF!</definedName>
    <definedName name="YBJUNCO" localSheetId="4">#REF!</definedName>
    <definedName name="YBJUNCO" localSheetId="5">#REF!</definedName>
    <definedName name="YBJUNCO">#REF!</definedName>
    <definedName name="YBJUNCOAL" localSheetId="4">#REF!</definedName>
    <definedName name="YBJUNCOAL" localSheetId="5">#REF!</definedName>
    <definedName name="YBJUNCOAL">#REF!</definedName>
    <definedName name="YBJUNDA" localSheetId="4">#REF!</definedName>
    <definedName name="YBJUNDA" localSheetId="5">#REF!</definedName>
    <definedName name="YBJUNDA">#REF!</definedName>
    <definedName name="YBJUNDEP" localSheetId="4">#REF!</definedName>
    <definedName name="YBJUNDEP" localSheetId="5">#REF!</definedName>
    <definedName name="YBJUNDEP">#REF!</definedName>
    <definedName name="YBJUNEOS" localSheetId="4">#REF!</definedName>
    <definedName name="YBJUNEOS" localSheetId="5">#REF!</definedName>
    <definedName name="YBJUNEOS">#REF!</definedName>
    <definedName name="YBJUNEQ" localSheetId="4">#REF!</definedName>
    <definedName name="YBJUNEQ" localSheetId="5">#REF!</definedName>
    <definedName name="YBJUNEQ">#REF!</definedName>
    <definedName name="YBJUNIAT" localSheetId="4">#REF!</definedName>
    <definedName name="YBJUNIAT" localSheetId="5">#REF!</definedName>
    <definedName name="YBJUNIAT">#REF!</definedName>
    <definedName name="YBJUNIBIT" localSheetId="4">#REF!</definedName>
    <definedName name="YBJUNIBIT" localSheetId="5">#REF!</definedName>
    <definedName name="YBJUNIBIT">#REF!</definedName>
    <definedName name="YBJUNINT" localSheetId="4">#REF!</definedName>
    <definedName name="YBJUNINT" localSheetId="5">#REF!</definedName>
    <definedName name="YBJUNINT">#REF!</definedName>
    <definedName name="YBJUNNETCONT" localSheetId="4">#REF!</definedName>
    <definedName name="YBJUNNETCONT" localSheetId="5">#REF!</definedName>
    <definedName name="YBJUNNETCONT">#REF!</definedName>
    <definedName name="YBJUNSTEAM" localSheetId="4">#REF!</definedName>
    <definedName name="YBJUNSTEAM" localSheetId="5">#REF!</definedName>
    <definedName name="YBJUNSTEAM">#REF!</definedName>
    <definedName name="YBJUNTAX" localSheetId="4">#REF!</definedName>
    <definedName name="YBJUNTAX" localSheetId="5">#REF!</definedName>
    <definedName name="YBJUNTAX">#REF!</definedName>
    <definedName name="YBJUNTO" localSheetId="4">#REF!</definedName>
    <definedName name="YBJUNTO" localSheetId="5">#REF!</definedName>
    <definedName name="YBJUNTO">#REF!</definedName>
    <definedName name="YBJUNWHEEL" localSheetId="4">#REF!</definedName>
    <definedName name="YBJUNWHEEL" localSheetId="5">#REF!</definedName>
    <definedName name="YBJUNWHEEL">#REF!</definedName>
    <definedName name="YBMARBANKINT" localSheetId="4">#REF!</definedName>
    <definedName name="YBMARBANKINT" localSheetId="5">#REF!</definedName>
    <definedName name="YBMARBANKINT">#REF!</definedName>
    <definedName name="YBMARCAP" localSheetId="4">#REF!</definedName>
    <definedName name="YBMARCAP" localSheetId="5">#REF!</definedName>
    <definedName name="YBMARCAP">#REF!</definedName>
    <definedName name="YBMARCO" localSheetId="4">#REF!</definedName>
    <definedName name="YBMARCO" localSheetId="5">#REF!</definedName>
    <definedName name="YBMARCO">#REF!</definedName>
    <definedName name="YBMARCOAL" localSheetId="4">#REF!</definedName>
    <definedName name="YBMARCOAL" localSheetId="5">#REF!</definedName>
    <definedName name="YBMARCOAL">#REF!</definedName>
    <definedName name="YBMARDA" localSheetId="4">#REF!</definedName>
    <definedName name="YBMARDA" localSheetId="5">#REF!</definedName>
    <definedName name="YBMARDA">#REF!</definedName>
    <definedName name="YBMARDEP" localSheetId="4">#REF!</definedName>
    <definedName name="YBMARDEP" localSheetId="5">#REF!</definedName>
    <definedName name="YBMARDEP">#REF!</definedName>
    <definedName name="YBMAREOS" localSheetId="4">#REF!</definedName>
    <definedName name="YBMAREOS" localSheetId="5">#REF!</definedName>
    <definedName name="YBMAREOS">#REF!</definedName>
    <definedName name="YBMAREQ" localSheetId="4">#REF!</definedName>
    <definedName name="YBMAREQ" localSheetId="5">#REF!</definedName>
    <definedName name="YBMAREQ">#REF!</definedName>
    <definedName name="YBMARIAT" localSheetId="4">#REF!</definedName>
    <definedName name="YBMARIAT" localSheetId="5">#REF!</definedName>
    <definedName name="YBMARIAT">#REF!</definedName>
    <definedName name="YBMARIBIT" localSheetId="4">#REF!</definedName>
    <definedName name="YBMARIBIT" localSheetId="5">#REF!</definedName>
    <definedName name="YBMARIBIT">#REF!</definedName>
    <definedName name="YBMARINT" localSheetId="4">#REF!</definedName>
    <definedName name="YBMARINT" localSheetId="5">#REF!</definedName>
    <definedName name="YBMARINT">#REF!</definedName>
    <definedName name="YBMARNETCONT" localSheetId="4">#REF!</definedName>
    <definedName name="YBMARNETCONT" localSheetId="5">#REF!</definedName>
    <definedName name="YBMARNETCONT">#REF!</definedName>
    <definedName name="YBMARSTEAM" localSheetId="4">#REF!</definedName>
    <definedName name="YBMARSTEAM" localSheetId="5">#REF!</definedName>
    <definedName name="YBMARSTEAM">#REF!</definedName>
    <definedName name="YBMARTAX" localSheetId="4">#REF!</definedName>
    <definedName name="YBMARTAX" localSheetId="5">#REF!</definedName>
    <definedName name="YBMARTAX">#REF!</definedName>
    <definedName name="YBMARTO" localSheetId="4">#REF!</definedName>
    <definedName name="YBMARTO" localSheetId="5">#REF!</definedName>
    <definedName name="YBMARTO">#REF!</definedName>
    <definedName name="YBMARWHEEL" localSheetId="4">#REF!</definedName>
    <definedName name="YBMARWHEEL" localSheetId="5">#REF!</definedName>
    <definedName name="YBMARWHEEL">#REF!</definedName>
    <definedName name="YBMAYBANKINT" localSheetId="4">#REF!</definedName>
    <definedName name="YBMAYBANKINT" localSheetId="5">#REF!</definedName>
    <definedName name="YBMAYBANKINT">#REF!</definedName>
    <definedName name="YBMAYCAP" localSheetId="4">#REF!</definedName>
    <definedName name="YBMAYCAP" localSheetId="5">#REF!</definedName>
    <definedName name="YBMAYCAP">#REF!</definedName>
    <definedName name="YBMAYCO" localSheetId="4">#REF!</definedName>
    <definedName name="YBMAYCO" localSheetId="5">#REF!</definedName>
    <definedName name="YBMAYCO">#REF!</definedName>
    <definedName name="YBMAYCOAL" localSheetId="4">#REF!</definedName>
    <definedName name="YBMAYCOAL" localSheetId="5">#REF!</definedName>
    <definedName name="YBMAYCOAL">#REF!</definedName>
    <definedName name="YBMAYDA" localSheetId="4">#REF!</definedName>
    <definedName name="YBMAYDA" localSheetId="5">#REF!</definedName>
    <definedName name="YBMAYDA">#REF!</definedName>
    <definedName name="YBMAYDEP" localSheetId="4">#REF!</definedName>
    <definedName name="YBMAYDEP" localSheetId="5">#REF!</definedName>
    <definedName name="YBMAYDEP">#REF!</definedName>
    <definedName name="YBMAYEOS" localSheetId="4">#REF!</definedName>
    <definedName name="YBMAYEOS" localSheetId="5">#REF!</definedName>
    <definedName name="YBMAYEOS">#REF!</definedName>
    <definedName name="YBMAYEQ" localSheetId="4">#REF!</definedName>
    <definedName name="YBMAYEQ" localSheetId="5">#REF!</definedName>
    <definedName name="YBMAYEQ">#REF!</definedName>
    <definedName name="YBMAYIAT" localSheetId="4">#REF!</definedName>
    <definedName name="YBMAYIAT" localSheetId="5">#REF!</definedName>
    <definedName name="YBMAYIAT">#REF!</definedName>
    <definedName name="YBMAYIBIT" localSheetId="4">#REF!</definedName>
    <definedName name="YBMAYIBIT" localSheetId="5">#REF!</definedName>
    <definedName name="YBMAYIBIT">#REF!</definedName>
    <definedName name="YBMAYINT" localSheetId="4">#REF!</definedName>
    <definedName name="YBMAYINT" localSheetId="5">#REF!</definedName>
    <definedName name="YBMAYINT">#REF!</definedName>
    <definedName name="YBMAYNETCONT" localSheetId="4">#REF!</definedName>
    <definedName name="YBMAYNETCONT" localSheetId="5">#REF!</definedName>
    <definedName name="YBMAYNETCONT">#REF!</definedName>
    <definedName name="YBMAYSTEAM" localSheetId="4">#REF!</definedName>
    <definedName name="YBMAYSTEAM" localSheetId="5">#REF!</definedName>
    <definedName name="YBMAYSTEAM">#REF!</definedName>
    <definedName name="YBMAYTAX" localSheetId="4">#REF!</definedName>
    <definedName name="YBMAYTAX" localSheetId="5">#REF!</definedName>
    <definedName name="YBMAYTAX">#REF!</definedName>
    <definedName name="YBMAYTO" localSheetId="4">#REF!</definedName>
    <definedName name="YBMAYTO" localSheetId="5">#REF!</definedName>
    <definedName name="YBMAYTO">#REF!</definedName>
    <definedName name="YBMAYWHEEL" localSheetId="4">#REF!</definedName>
    <definedName name="YBMAYWHEEL" localSheetId="5">#REF!</definedName>
    <definedName name="YBMAYWHEEL">#REF!</definedName>
    <definedName name="YBMIAPR" localSheetId="4">#REF!</definedName>
    <definedName name="YBMIAPR" localSheetId="5">#REF!</definedName>
    <definedName name="YBMIAPR">#REF!</definedName>
    <definedName name="YBMIAUG" localSheetId="4">#REF!</definedName>
    <definedName name="YBMIAUG" localSheetId="5">#REF!</definedName>
    <definedName name="YBMIAUG">#REF!</definedName>
    <definedName name="YBMIDEC" localSheetId="4">#REF!</definedName>
    <definedName name="YBMIDEC" localSheetId="5">#REF!</definedName>
    <definedName name="YBMIDEC">#REF!</definedName>
    <definedName name="YBMIFEB" localSheetId="4">#REF!</definedName>
    <definedName name="YBMIFEB" localSheetId="5">#REF!</definedName>
    <definedName name="YBMIFEB">#REF!</definedName>
    <definedName name="YBMIJAN" localSheetId="4">#REF!</definedName>
    <definedName name="YBMIJAN" localSheetId="5">#REF!</definedName>
    <definedName name="YBMIJAN">#REF!</definedName>
    <definedName name="YBMIJUL" localSheetId="4">#REF!</definedName>
    <definedName name="YBMIJUL" localSheetId="5">#REF!</definedName>
    <definedName name="YBMIJUL">#REF!</definedName>
    <definedName name="YBMIJUN" localSheetId="4">#REF!</definedName>
    <definedName name="YBMIJUN" localSheetId="5">#REF!</definedName>
    <definedName name="YBMIJUN">#REF!</definedName>
    <definedName name="YBMIMAR" localSheetId="4">#REF!</definedName>
    <definedName name="YBMIMAR" localSheetId="5">#REF!</definedName>
    <definedName name="YBMIMAR">#REF!</definedName>
    <definedName name="YBMINOV" localSheetId="4">#REF!</definedName>
    <definedName name="YBMINOV" localSheetId="5">#REF!</definedName>
    <definedName name="YBMINOV">#REF!</definedName>
    <definedName name="YBMIOCT" localSheetId="4">#REF!</definedName>
    <definedName name="YBMIOCT" localSheetId="5">#REF!</definedName>
    <definedName name="YBMIOCT">#REF!</definedName>
    <definedName name="YBMISEP" localSheetId="4">#REF!</definedName>
    <definedName name="YBMISEP" localSheetId="5">#REF!</definedName>
    <definedName name="YBMISEP">#REF!</definedName>
    <definedName name="YBNOVCAP" localSheetId="4">#REF!</definedName>
    <definedName name="YBNOVCAP" localSheetId="5">#REF!</definedName>
    <definedName name="YBNOVCAP">#REF!</definedName>
    <definedName name="YBNOVCO" localSheetId="4">#REF!</definedName>
    <definedName name="YBNOVCO" localSheetId="5">#REF!</definedName>
    <definedName name="YBNOVCO">#REF!</definedName>
    <definedName name="YBNOVCOAL" localSheetId="4">#REF!</definedName>
    <definedName name="YBNOVCOAL" localSheetId="5">#REF!</definedName>
    <definedName name="YBNOVCOAL">#REF!</definedName>
    <definedName name="YBNOVDA" localSheetId="4">#REF!</definedName>
    <definedName name="YBNOVDA" localSheetId="5">#REF!</definedName>
    <definedName name="YBNOVDA">#REF!</definedName>
    <definedName name="YBNOVDEP" localSheetId="4">#REF!</definedName>
    <definedName name="YBNOVDEP" localSheetId="5">#REF!</definedName>
    <definedName name="YBNOVDEP">#REF!</definedName>
    <definedName name="YBNOVEOS" localSheetId="4">#REF!</definedName>
    <definedName name="YBNOVEOS" localSheetId="5">#REF!</definedName>
    <definedName name="YBNOVEOS">#REF!</definedName>
    <definedName name="YBNOVEQ" localSheetId="4">#REF!</definedName>
    <definedName name="YBNOVEQ" localSheetId="5">#REF!</definedName>
    <definedName name="YBNOVEQ">#REF!</definedName>
    <definedName name="YBNOVIAT" localSheetId="4">#REF!</definedName>
    <definedName name="YBNOVIAT" localSheetId="5">#REF!</definedName>
    <definedName name="YBNOVIAT">#REF!</definedName>
    <definedName name="YBNOVIBIT" localSheetId="4">#REF!</definedName>
    <definedName name="YBNOVIBIT" localSheetId="5">#REF!</definedName>
    <definedName name="YBNOVIBIT">#REF!</definedName>
    <definedName name="YBNOVINT" localSheetId="4">#REF!</definedName>
    <definedName name="YBNOVINT" localSheetId="5">#REF!</definedName>
    <definedName name="YBNOVINT">#REF!</definedName>
    <definedName name="YBNOVNETCONT" localSheetId="4">#REF!</definedName>
    <definedName name="YBNOVNETCONT" localSheetId="5">#REF!</definedName>
    <definedName name="YBNOVNETCONT">#REF!</definedName>
    <definedName name="YBNOVSTEAM" localSheetId="4">#REF!</definedName>
    <definedName name="YBNOVSTEAM" localSheetId="5">#REF!</definedName>
    <definedName name="YBNOVSTEAM">#REF!</definedName>
    <definedName name="YBNOVTAX" localSheetId="4">#REF!</definedName>
    <definedName name="YBNOVTAX" localSheetId="5">#REF!</definedName>
    <definedName name="YBNOVTAX">#REF!</definedName>
    <definedName name="YBNOVWHEEL" localSheetId="4">#REF!</definedName>
    <definedName name="YBNOVWHEEL" localSheetId="5">#REF!</definedName>
    <definedName name="YBNOVWHEEL">#REF!</definedName>
    <definedName name="YBOCTBANKINT" localSheetId="4">#REF!</definedName>
    <definedName name="YBOCTBANKINT" localSheetId="5">#REF!</definedName>
    <definedName name="YBOCTBANKINT">#REF!</definedName>
    <definedName name="YBOCTCAP" localSheetId="4">#REF!</definedName>
    <definedName name="YBOCTCAP" localSheetId="5">#REF!</definedName>
    <definedName name="YBOCTCAP">#REF!</definedName>
    <definedName name="YBOCTCO" localSheetId="4">#REF!</definedName>
    <definedName name="YBOCTCO" localSheetId="5">#REF!</definedName>
    <definedName name="YBOCTCO">#REF!</definedName>
    <definedName name="YBOCTCOAL" localSheetId="4">#REF!</definedName>
    <definedName name="YBOCTCOAL" localSheetId="5">#REF!</definedName>
    <definedName name="YBOCTCOAL">#REF!</definedName>
    <definedName name="YBOCTDA" localSheetId="4">#REF!</definedName>
    <definedName name="YBOCTDA" localSheetId="5">#REF!</definedName>
    <definedName name="YBOCTDA">#REF!</definedName>
    <definedName name="YBOCTDEP" localSheetId="4">#REF!</definedName>
    <definedName name="YBOCTDEP" localSheetId="5">#REF!</definedName>
    <definedName name="YBOCTDEP">#REF!</definedName>
    <definedName name="YBOCTEOS" localSheetId="4">#REF!</definedName>
    <definedName name="YBOCTEOS" localSheetId="5">#REF!</definedName>
    <definedName name="YBOCTEOS">#REF!</definedName>
    <definedName name="YBOCTEQ" localSheetId="4">#REF!</definedName>
    <definedName name="YBOCTEQ" localSheetId="5">#REF!</definedName>
    <definedName name="YBOCTEQ">#REF!</definedName>
    <definedName name="YBOCTIAT" localSheetId="4">#REF!</definedName>
    <definedName name="YBOCTIAT" localSheetId="5">#REF!</definedName>
    <definedName name="YBOCTIAT">#REF!</definedName>
    <definedName name="YBOCTIBIT" localSheetId="4">#REF!</definedName>
    <definedName name="YBOCTIBIT" localSheetId="5">#REF!</definedName>
    <definedName name="YBOCTIBIT">#REF!</definedName>
    <definedName name="YBOCTINT" localSheetId="4">#REF!</definedName>
    <definedName name="YBOCTINT" localSheetId="5">#REF!</definedName>
    <definedName name="YBOCTINT">#REF!</definedName>
    <definedName name="YBOCTNETCONT" localSheetId="4">#REF!</definedName>
    <definedName name="YBOCTNETCONT" localSheetId="5">#REF!</definedName>
    <definedName name="YBOCTNETCONT">#REF!</definedName>
    <definedName name="YBOCTSTEAM" localSheetId="4">#REF!</definedName>
    <definedName name="YBOCTSTEAM" localSheetId="5">#REF!</definedName>
    <definedName name="YBOCTSTEAM">#REF!</definedName>
    <definedName name="YBOCTTAX" localSheetId="4">#REF!</definedName>
    <definedName name="YBOCTTAX" localSheetId="5">#REF!</definedName>
    <definedName name="YBOCTTAX">#REF!</definedName>
    <definedName name="YBOCTWHEEL" localSheetId="4">#REF!</definedName>
    <definedName name="YBOCTWHEEL" localSheetId="5">#REF!</definedName>
    <definedName name="YBOCTWHEEL">#REF!</definedName>
    <definedName name="YBOJANCO" localSheetId="4">#REF!</definedName>
    <definedName name="YBOJANCO" localSheetId="5">#REF!</definedName>
    <definedName name="YBOJANCO">#REF!</definedName>
    <definedName name="YBSEPBANKINT" localSheetId="4">#REF!</definedName>
    <definedName name="YBSEPBANKINT" localSheetId="5">#REF!</definedName>
    <definedName name="YBSEPBANKINT">#REF!</definedName>
    <definedName name="YBSEPCAP" localSheetId="4">#REF!</definedName>
    <definedName name="YBSEPCAP" localSheetId="5">#REF!</definedName>
    <definedName name="YBSEPCAP">#REF!</definedName>
    <definedName name="YBSEPCO" localSheetId="4">#REF!</definedName>
    <definedName name="YBSEPCO" localSheetId="5">#REF!</definedName>
    <definedName name="YBSEPCO">#REF!</definedName>
    <definedName name="YBSEPCOAL" localSheetId="4">#REF!</definedName>
    <definedName name="YBSEPCOAL" localSheetId="5">#REF!</definedName>
    <definedName name="YBSEPCOAL">#REF!</definedName>
    <definedName name="YBSEPDA" localSheetId="4">#REF!</definedName>
    <definedName name="YBSEPDA" localSheetId="5">#REF!</definedName>
    <definedName name="YBSEPDA">#REF!</definedName>
    <definedName name="YBSEPDEP" localSheetId="4">#REF!</definedName>
    <definedName name="YBSEPDEP" localSheetId="5">#REF!</definedName>
    <definedName name="YBSEPDEP">#REF!</definedName>
    <definedName name="YBSEPEOS" localSheetId="4">#REF!</definedName>
    <definedName name="YBSEPEOS" localSheetId="5">#REF!</definedName>
    <definedName name="YBSEPEOS">#REF!</definedName>
    <definedName name="YBSEPEQ" localSheetId="4">#REF!</definedName>
    <definedName name="YBSEPEQ" localSheetId="5">#REF!</definedName>
    <definedName name="YBSEPEQ">#REF!</definedName>
    <definedName name="YBSEPIAT" localSheetId="4">#REF!</definedName>
    <definedName name="YBSEPIAT" localSheetId="5">#REF!</definedName>
    <definedName name="YBSEPIAT">#REF!</definedName>
    <definedName name="YBSEPIBIT" localSheetId="4">#REF!</definedName>
    <definedName name="YBSEPIBIT" localSheetId="5">#REF!</definedName>
    <definedName name="YBSEPIBIT">#REF!</definedName>
    <definedName name="YBSEPINT" localSheetId="4">#REF!</definedName>
    <definedName name="YBSEPINT" localSheetId="5">#REF!</definedName>
    <definedName name="YBSEPINT">#REF!</definedName>
    <definedName name="YBSEPNETCONT" localSheetId="4">#REF!</definedName>
    <definedName name="YBSEPNETCONT" localSheetId="5">#REF!</definedName>
    <definedName name="YBSEPNETCONT">#REF!</definedName>
    <definedName name="YBSEPSTEAM" localSheetId="4">#REF!</definedName>
    <definedName name="YBSEPSTEAM" localSheetId="5">#REF!</definedName>
    <definedName name="YBSEPSTEAM">#REF!</definedName>
    <definedName name="YBSEPTAX" localSheetId="4">#REF!</definedName>
    <definedName name="YBSEPTAX" localSheetId="5">#REF!</definedName>
    <definedName name="YBSEPTAX">#REF!</definedName>
    <definedName name="YBSEPWHEEL" localSheetId="4">#REF!</definedName>
    <definedName name="YBSEPWHEEL" localSheetId="5">#REF!</definedName>
    <definedName name="YBSEPWHEEL">#REF!</definedName>
    <definedName name="YEAR" localSheetId="4">#REF!</definedName>
    <definedName name="YEAR" localSheetId="5">#REF!</definedName>
    <definedName name="YEAR">#REF!</definedName>
    <definedName name="YMISNAPR" localSheetId="4">#REF!</definedName>
    <definedName name="YMISNAPR" localSheetId="5">#REF!</definedName>
    <definedName name="YMISNAPR">#REF!</definedName>
    <definedName name="YTDACTAPRFEE" localSheetId="4">#REF!</definedName>
    <definedName name="YTDACTAPRFEE" localSheetId="5">#REF!</definedName>
    <definedName name="YTDACTAPRFEE">#REF!</definedName>
    <definedName name="YTDACTAPRINT" localSheetId="4">#REF!</definedName>
    <definedName name="YTDACTAPRINT" localSheetId="5">#REF!</definedName>
    <definedName name="YTDACTAPRINT">#REF!</definedName>
    <definedName name="YTDACTAUGFEE" localSheetId="4">#REF!</definedName>
    <definedName name="YTDACTAUGFEE" localSheetId="5">#REF!</definedName>
    <definedName name="YTDACTAUGFEE">#REF!</definedName>
    <definedName name="YTDACTAUGINT" localSheetId="4">#REF!</definedName>
    <definedName name="YTDACTAUGINT" localSheetId="5">#REF!</definedName>
    <definedName name="YTDACTAUGINT">#REF!</definedName>
    <definedName name="YTDACTDECFEE" localSheetId="4">#REF!</definedName>
    <definedName name="YTDACTDECFEE" localSheetId="5">#REF!</definedName>
    <definedName name="YTDACTDECFEE">#REF!</definedName>
    <definedName name="YTDACTDECINT" localSheetId="4">#REF!</definedName>
    <definedName name="YTDACTDECINT" localSheetId="5">#REF!</definedName>
    <definedName name="YTDACTDECINT">#REF!</definedName>
    <definedName name="YTDACTFEBFEE" localSheetId="4">#REF!</definedName>
    <definedName name="YTDACTFEBFEE" localSheetId="5">#REF!</definedName>
    <definedName name="YTDACTFEBFEE">#REF!</definedName>
    <definedName name="YTDACTFEBINT" localSheetId="4">#REF!</definedName>
    <definedName name="YTDACTFEBINT" localSheetId="5">#REF!</definedName>
    <definedName name="YTDACTFEBINT">#REF!</definedName>
    <definedName name="YTDACTJANFEE" localSheetId="4">#REF!</definedName>
    <definedName name="YTDACTJANFEE" localSheetId="5">#REF!</definedName>
    <definedName name="YTDACTJANFEE">#REF!</definedName>
    <definedName name="YTDACTJANINT" localSheetId="4">#REF!</definedName>
    <definedName name="YTDACTJANINT" localSheetId="5">#REF!</definedName>
    <definedName name="YTDACTJANINT">#REF!</definedName>
    <definedName name="YTDACTJULFEE" localSheetId="4">#REF!</definedName>
    <definedName name="YTDACTJULFEE" localSheetId="5">#REF!</definedName>
    <definedName name="YTDACTJULFEE">#REF!</definedName>
    <definedName name="YTDACTJULINT" localSheetId="4">#REF!</definedName>
    <definedName name="YTDACTJULINT" localSheetId="5">#REF!</definedName>
    <definedName name="YTDACTJULINT">#REF!</definedName>
    <definedName name="YTDACTJUNFEE" localSheetId="4">#REF!</definedName>
    <definedName name="YTDACTJUNFEE" localSheetId="5">#REF!</definedName>
    <definedName name="YTDACTJUNFEE">#REF!</definedName>
    <definedName name="YTDACTJUNINT" localSheetId="4">#REF!</definedName>
    <definedName name="YTDACTJUNINT" localSheetId="5">#REF!</definedName>
    <definedName name="YTDACTJUNINT">#REF!</definedName>
    <definedName name="YTDACTMARFEE" localSheetId="4">#REF!</definedName>
    <definedName name="YTDACTMARFEE" localSheetId="5">#REF!</definedName>
    <definedName name="YTDACTMARFEE">#REF!</definedName>
    <definedName name="YTDACTMARINT" localSheetId="4">#REF!</definedName>
    <definedName name="YTDACTMARINT" localSheetId="5">#REF!</definedName>
    <definedName name="YTDACTMARINT">#REF!</definedName>
    <definedName name="YTDACTMAYFEE" localSheetId="4">#REF!</definedName>
    <definedName name="YTDACTMAYFEE" localSheetId="5">#REF!</definedName>
    <definedName name="YTDACTMAYFEE">#REF!</definedName>
    <definedName name="YTDACTMAYINT" localSheetId="4">#REF!</definedName>
    <definedName name="YTDACTMAYINT" localSheetId="5">#REF!</definedName>
    <definedName name="YTDACTMAYINT">#REF!</definedName>
    <definedName name="YTDACTNOVFEE" localSheetId="4">#REF!</definedName>
    <definedName name="YTDACTNOVFEE" localSheetId="5">#REF!</definedName>
    <definedName name="YTDACTNOVFEE">#REF!</definedName>
    <definedName name="YTDACTNOVINT" localSheetId="4">#REF!</definedName>
    <definedName name="YTDACTNOVINT" localSheetId="5">#REF!</definedName>
    <definedName name="YTDACTNOVINT">#REF!</definedName>
    <definedName name="YTDACTOCTFEE" localSheetId="4">#REF!</definedName>
    <definedName name="YTDACTOCTFEE" localSheetId="5">#REF!</definedName>
    <definedName name="YTDACTOCTFEE">#REF!</definedName>
    <definedName name="YTDACTOCTINT" localSheetId="4">#REF!</definedName>
    <definedName name="YTDACTOCTINT" localSheetId="5">#REF!</definedName>
    <definedName name="YTDACTOCTINT">#REF!</definedName>
    <definedName name="YTDACTSEPFEE" localSheetId="4">#REF!</definedName>
    <definedName name="YTDACTSEPFEE" localSheetId="5">#REF!</definedName>
    <definedName name="YTDACTSEPFEE">#REF!</definedName>
    <definedName name="YTDACTSEPINT" localSheetId="4">#REF!</definedName>
    <definedName name="YTDACTSEPINT" localSheetId="5">#REF!</definedName>
    <definedName name="YTDACTSEPINT">#REF!</definedName>
    <definedName name="YTDBUDAPRFEE" localSheetId="4">#REF!</definedName>
    <definedName name="YTDBUDAPRFEE" localSheetId="5">#REF!</definedName>
    <definedName name="YTDBUDAPRFEE">#REF!</definedName>
    <definedName name="YTDBUDAPRINT" localSheetId="4">#REF!</definedName>
    <definedName name="YTDBUDAPRINT" localSheetId="5">#REF!</definedName>
    <definedName name="YTDBUDAPRINT">#REF!</definedName>
    <definedName name="YTDBUDAUGFEE" localSheetId="4">#REF!</definedName>
    <definedName name="YTDBUDAUGFEE" localSheetId="5">#REF!</definedName>
    <definedName name="YTDBUDAUGFEE">#REF!</definedName>
    <definedName name="YTDBUDAUGINT" localSheetId="4">#REF!</definedName>
    <definedName name="YTDBUDAUGINT" localSheetId="5">#REF!</definedName>
    <definedName name="YTDBUDAUGINT">#REF!</definedName>
    <definedName name="YTDBUDDECFEE" localSheetId="4">#REF!</definedName>
    <definedName name="YTDBUDDECFEE" localSheetId="5">#REF!</definedName>
    <definedName name="YTDBUDDECFEE">#REF!</definedName>
    <definedName name="YTDBUDDECINT" localSheetId="4">#REF!</definedName>
    <definedName name="YTDBUDDECINT" localSheetId="5">#REF!</definedName>
    <definedName name="YTDBUDDECINT">#REF!</definedName>
    <definedName name="YTDBUDFEBFEE" localSheetId="4">#REF!</definedName>
    <definedName name="YTDBUDFEBFEE" localSheetId="5">#REF!</definedName>
    <definedName name="YTDBUDFEBFEE">#REF!</definedName>
    <definedName name="YTDBUDFEBINT" localSheetId="4">#REF!</definedName>
    <definedName name="YTDBUDFEBINT" localSheetId="5">#REF!</definedName>
    <definedName name="YTDBUDFEBINT">#REF!</definedName>
    <definedName name="YTDBUDJANFEE" localSheetId="4">#REF!</definedName>
    <definedName name="YTDBUDJANFEE" localSheetId="5">#REF!</definedName>
    <definedName name="YTDBUDJANFEE">#REF!</definedName>
    <definedName name="YTDBUDJANINT" localSheetId="4">#REF!</definedName>
    <definedName name="YTDBUDJANINT" localSheetId="5">#REF!</definedName>
    <definedName name="YTDBUDJANINT">#REF!</definedName>
    <definedName name="YTDBUDJULFEE" localSheetId="4">#REF!</definedName>
    <definedName name="YTDBUDJULFEE" localSheetId="5">#REF!</definedName>
    <definedName name="YTDBUDJULFEE">#REF!</definedName>
    <definedName name="YTDBUDJULINT" localSheetId="4">#REF!</definedName>
    <definedName name="YTDBUDJULINT" localSheetId="5">#REF!</definedName>
    <definedName name="YTDBUDJULINT">#REF!</definedName>
    <definedName name="YTDBUDJUNFEE" localSheetId="4">#REF!</definedName>
    <definedName name="YTDBUDJUNFEE" localSheetId="5">#REF!</definedName>
    <definedName name="YTDBUDJUNFEE">#REF!</definedName>
    <definedName name="YTDBUDJUNINT" localSheetId="4">#REF!</definedName>
    <definedName name="YTDBUDJUNINT" localSheetId="5">#REF!</definedName>
    <definedName name="YTDBUDJUNINT">#REF!</definedName>
    <definedName name="YTDBUDMARFEE" localSheetId="4">#REF!</definedName>
    <definedName name="YTDBUDMARFEE" localSheetId="5">#REF!</definedName>
    <definedName name="YTDBUDMARFEE">#REF!</definedName>
    <definedName name="YTDBUDMARINT" localSheetId="4">#REF!</definedName>
    <definedName name="YTDBUDMARINT" localSheetId="5">#REF!</definedName>
    <definedName name="YTDBUDMARINT">#REF!</definedName>
    <definedName name="YTDBUDMAYFEE" localSheetId="4">#REF!</definedName>
    <definedName name="YTDBUDMAYFEE" localSheetId="5">#REF!</definedName>
    <definedName name="YTDBUDMAYFEE">#REF!</definedName>
    <definedName name="YTDBUDMAYINT" localSheetId="4">#REF!</definedName>
    <definedName name="YTDBUDMAYINT" localSheetId="5">#REF!</definedName>
    <definedName name="YTDBUDMAYINT">#REF!</definedName>
    <definedName name="YTDBUDNOVFEE" localSheetId="4">#REF!</definedName>
    <definedName name="YTDBUDNOVFEE" localSheetId="5">#REF!</definedName>
    <definedName name="YTDBUDNOVFEE">#REF!</definedName>
    <definedName name="YTDBUDNOVINT" localSheetId="4">#REF!</definedName>
    <definedName name="YTDBUDNOVINT" localSheetId="5">#REF!</definedName>
    <definedName name="YTDBUDNOVINT">#REF!</definedName>
    <definedName name="YTDBUDOCTFEE" localSheetId="4">#REF!</definedName>
    <definedName name="YTDBUDOCTFEE" localSheetId="5">#REF!</definedName>
    <definedName name="YTDBUDOCTFEE">#REF!</definedName>
    <definedName name="YTDBUDOCTINT" localSheetId="4">#REF!</definedName>
    <definedName name="YTDBUDOCTINT" localSheetId="5">#REF!</definedName>
    <definedName name="YTDBUDOCTINT">#REF!</definedName>
    <definedName name="YTDBUDSEPINT" localSheetId="4">#REF!</definedName>
    <definedName name="YTDBUDSEPINT" localSheetId="5">#REF!</definedName>
    <definedName name="YTDBUDSEPINT">#REF!</definedName>
    <definedName name="z">[4]vinc!$A$1:$A$65536</definedName>
    <definedName name="Z_3593CE10_0AFF_4168_863E_673580190D43_.wvu.Cols" localSheetId="4" hidden="1">#REF!</definedName>
    <definedName name="Z_3593CE10_0AFF_4168_863E_673580190D43_.wvu.Cols" localSheetId="5" hidden="1">#REF!</definedName>
    <definedName name="Z_3593CE10_0AFF_4168_863E_673580190D43_.wvu.Cols" hidden="1">#REF!</definedName>
    <definedName name="Z_A0DD6017_E189_11D6_9013_0008C7630F83_.wvu.PrintArea" localSheetId="4" hidden="1">#REF!</definedName>
    <definedName name="Z_A0DD6017_E189_11D6_9013_0008C7630F83_.wvu.PrintArea" localSheetId="5" hidden="1">#REF!</definedName>
    <definedName name="Z_A0DD6017_E189_11D6_9013_0008C7630F83_.wvu.PrintArea" hidden="1">#REF!</definedName>
    <definedName name="ze">'[45]#REF'!$A$8:$P$217</definedName>
    <definedName name="ZERO" localSheetId="4">#REF!</definedName>
    <definedName name="ZERO" localSheetId="5">#REF!</definedName>
    <definedName name="ZERO">#REF!</definedName>
    <definedName name="ZoomVal" localSheetId="4">#REF!</definedName>
    <definedName name="ZoomVal" localSheetId="5">#REF!</definedName>
    <definedName name="ZoomVal">#REF!</definedName>
    <definedName name="zzzzz" localSheetId="4" hidden="1">#REF!</definedName>
    <definedName name="zzzzz" localSheetId="5" hidden="1">#REF!</definedName>
    <definedName name="zzzzz" hidden="1">#REF!</definedName>
    <definedName name="βe" localSheetId="4">#REF!</definedName>
    <definedName name="βe" localSheetId="5">#REF!</definedName>
    <definedName name="β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8" l="1"/>
  <c r="E4" i="8" s="1"/>
  <c r="D4" i="8"/>
  <c r="F4" i="8"/>
  <c r="G4" i="8"/>
  <c r="H4" i="8"/>
  <c r="H34" i="8"/>
  <c r="E34" i="8"/>
  <c r="H32" i="8"/>
  <c r="E32" i="8"/>
  <c r="H31" i="8"/>
  <c r="E31" i="8"/>
  <c r="H30" i="8"/>
  <c r="G30" i="8"/>
  <c r="F30" i="8"/>
  <c r="D30" i="8"/>
  <c r="C30" i="8"/>
  <c r="E30" i="8" s="1"/>
  <c r="H28" i="8"/>
  <c r="E28" i="8"/>
  <c r="H27" i="8"/>
  <c r="E27" i="8"/>
  <c r="H25" i="8"/>
  <c r="E25" i="8"/>
  <c r="H24" i="8"/>
  <c r="E24" i="8"/>
  <c r="H23" i="8"/>
  <c r="E23" i="8"/>
  <c r="H22" i="8"/>
  <c r="E22" i="8"/>
  <c r="H21" i="8"/>
  <c r="E21" i="8"/>
  <c r="H20" i="8"/>
  <c r="G20" i="8"/>
  <c r="F20" i="8"/>
  <c r="D20" i="8"/>
  <c r="C20" i="8"/>
  <c r="E20" i="8" s="1"/>
  <c r="H18" i="8"/>
  <c r="E18" i="8"/>
  <c r="H17" i="8"/>
  <c r="E17" i="8"/>
  <c r="H16" i="8"/>
  <c r="E16" i="8"/>
  <c r="H15" i="8"/>
  <c r="E15" i="8"/>
  <c r="H14" i="8"/>
  <c r="E14" i="8"/>
  <c r="H13" i="8"/>
  <c r="E13" i="8"/>
  <c r="H12" i="8"/>
  <c r="G12" i="8"/>
  <c r="F12" i="8"/>
  <c r="D12" i="8"/>
  <c r="C12" i="8"/>
  <c r="E12" i="8" s="1"/>
  <c r="G11" i="8"/>
  <c r="G19" i="8" s="1"/>
  <c r="G26" i="8" s="1"/>
  <c r="G29" i="8" s="1"/>
  <c r="G33" i="8" s="1"/>
  <c r="G35" i="8" s="1"/>
  <c r="F11" i="8"/>
  <c r="D11" i="8"/>
  <c r="D19" i="8" s="1"/>
  <c r="D26" i="8" s="1"/>
  <c r="D29" i="8" s="1"/>
  <c r="D33" i="8" s="1"/>
  <c r="D35" i="8" s="1"/>
  <c r="H10" i="8"/>
  <c r="E10" i="8"/>
  <c r="H9" i="8"/>
  <c r="E9" i="8"/>
  <c r="H8" i="8"/>
  <c r="E8" i="8"/>
  <c r="H7" i="8"/>
  <c r="E7" i="8"/>
  <c r="H6" i="8"/>
  <c r="E6" i="8"/>
  <c r="H5" i="8"/>
  <c r="E5" i="8"/>
  <c r="C11" i="8"/>
  <c r="D72" i="7"/>
  <c r="D74" i="7" s="1"/>
  <c r="D75" i="7" s="1"/>
  <c r="C72" i="7"/>
  <c r="C74" i="7" s="1"/>
  <c r="C75" i="7" s="1"/>
  <c r="D63" i="7"/>
  <c r="C63" i="7"/>
  <c r="D49" i="7"/>
  <c r="C49" i="7"/>
  <c r="D30" i="7"/>
  <c r="C30" i="7"/>
  <c r="C31" i="7" s="1"/>
  <c r="C32" i="7" s="1"/>
  <c r="C26" i="7"/>
  <c r="D20" i="7"/>
  <c r="D26" i="7" s="1"/>
  <c r="D31" i="7" s="1"/>
  <c r="D32" i="7" s="1"/>
  <c r="D16" i="7"/>
  <c r="C16" i="7"/>
  <c r="F20" i="6"/>
  <c r="F21" i="6" s="1"/>
  <c r="G19" i="6"/>
  <c r="G21" i="6" s="1"/>
  <c r="F19" i="6"/>
  <c r="G17" i="6"/>
  <c r="G18" i="6" s="1"/>
  <c r="F15" i="6"/>
  <c r="G14" i="6"/>
  <c r="G16" i="6" s="1"/>
  <c r="F14" i="6"/>
  <c r="F16" i="6" s="1"/>
  <c r="G13" i="6"/>
  <c r="G12" i="6"/>
  <c r="G11" i="6"/>
  <c r="F9" i="6"/>
  <c r="G8" i="6"/>
  <c r="G22" i="6" s="1"/>
  <c r="F8" i="6"/>
  <c r="F22" i="6" s="1"/>
  <c r="G7" i="6"/>
  <c r="G6" i="6"/>
  <c r="G5" i="6"/>
  <c r="G4" i="6"/>
  <c r="G3" i="6"/>
  <c r="H11" i="8" l="1"/>
  <c r="E11" i="8"/>
  <c r="C19" i="8"/>
  <c r="F19" i="8"/>
  <c r="F10" i="6"/>
  <c r="F23" i="6" s="1"/>
  <c r="G10" i="6"/>
  <c r="G23" i="6" s="1"/>
  <c r="F19" i="5"/>
  <c r="E19" i="5"/>
  <c r="D19" i="5"/>
  <c r="F18" i="5"/>
  <c r="E18" i="5"/>
  <c r="D18" i="5"/>
  <c r="F17" i="5"/>
  <c r="E17" i="5"/>
  <c r="D17" i="5"/>
  <c r="O18" i="4"/>
  <c r="N18" i="4"/>
  <c r="P18" i="4" s="1"/>
  <c r="L18" i="4"/>
  <c r="K18" i="4"/>
  <c r="M18" i="4" s="1"/>
  <c r="O17" i="4"/>
  <c r="N17" i="4"/>
  <c r="P17" i="4" s="1"/>
  <c r="L17" i="4"/>
  <c r="M17" i="4" s="1"/>
  <c r="K17" i="4"/>
  <c r="P15" i="4"/>
  <c r="M15" i="4"/>
  <c r="P14" i="4"/>
  <c r="M14" i="4"/>
  <c r="P13" i="4"/>
  <c r="M13" i="4"/>
  <c r="P12" i="4"/>
  <c r="M12" i="4"/>
  <c r="P11" i="4"/>
  <c r="M11" i="4"/>
  <c r="O10" i="4"/>
  <c r="N10" i="4"/>
  <c r="P10" i="4" s="1"/>
  <c r="L10" i="4"/>
  <c r="M10" i="4" s="1"/>
  <c r="K10" i="4"/>
  <c r="P9" i="4"/>
  <c r="M9" i="4"/>
  <c r="P8" i="4"/>
  <c r="M8" i="4"/>
  <c r="P7" i="4"/>
  <c r="M7" i="4"/>
  <c r="P6" i="4"/>
  <c r="M6" i="4"/>
  <c r="G18" i="4"/>
  <c r="H18" i="4" s="1"/>
  <c r="F18" i="4"/>
  <c r="D18" i="4"/>
  <c r="C18" i="4"/>
  <c r="E18" i="4" s="1"/>
  <c r="G17" i="4"/>
  <c r="F17" i="4"/>
  <c r="H17" i="4" s="1"/>
  <c r="E17" i="4"/>
  <c r="D17" i="4"/>
  <c r="C17" i="4"/>
  <c r="H15" i="4"/>
  <c r="E15" i="4"/>
  <c r="H14" i="4"/>
  <c r="E14" i="4"/>
  <c r="H13" i="4"/>
  <c r="E13" i="4"/>
  <c r="H12" i="4"/>
  <c r="E12" i="4"/>
  <c r="H11" i="4"/>
  <c r="E11" i="4"/>
  <c r="G10" i="4"/>
  <c r="F10" i="4"/>
  <c r="H10" i="4" s="1"/>
  <c r="E10" i="4"/>
  <c r="D10" i="4"/>
  <c r="C10" i="4"/>
  <c r="H9" i="4"/>
  <c r="E9" i="4"/>
  <c r="H8" i="4"/>
  <c r="E8" i="4"/>
  <c r="H7" i="4"/>
  <c r="E7" i="4"/>
  <c r="H6" i="4"/>
  <c r="E6" i="4"/>
  <c r="D64" i="3"/>
  <c r="C64" i="3"/>
  <c r="D51" i="3"/>
  <c r="C51" i="3"/>
  <c r="D43" i="3"/>
  <c r="C43" i="3"/>
  <c r="C42" i="3"/>
  <c r="C61" i="3" s="1"/>
  <c r="D31" i="3"/>
  <c r="D42" i="3" s="1"/>
  <c r="D61" i="3" s="1"/>
  <c r="C31" i="3"/>
  <c r="D20" i="3"/>
  <c r="C20" i="3"/>
  <c r="D4" i="3"/>
  <c r="C4" i="3"/>
  <c r="D35" i="1"/>
  <c r="C35" i="1"/>
  <c r="H19" i="8" l="1"/>
  <c r="F26" i="8"/>
  <c r="E19" i="8"/>
  <c r="C26" i="8"/>
  <c r="C29" i="8" l="1"/>
  <c r="E26" i="8"/>
  <c r="F29" i="8"/>
  <c r="H26" i="8"/>
  <c r="H29" i="8" l="1"/>
  <c r="F33" i="8"/>
  <c r="E29" i="8"/>
  <c r="C33" i="8"/>
  <c r="E33" i="8" l="1"/>
  <c r="C35" i="8"/>
  <c r="E35" i="8" s="1"/>
  <c r="H33" i="8"/>
  <c r="F35" i="8"/>
  <c r="H35" i="8" s="1"/>
</calcChain>
</file>

<file path=xl/sharedStrings.xml><?xml version="1.0" encoding="utf-8"?>
<sst xmlns="http://schemas.openxmlformats.org/spreadsheetml/2006/main" count="491" uniqueCount="276">
  <si>
    <t>Assets</t>
  </si>
  <si>
    <t>Consolidated</t>
  </si>
  <si>
    <t>(BRL thousand)</t>
  </si>
  <si>
    <t>CURRENT</t>
  </si>
  <si>
    <t>Cash and Cash Equivalents</t>
  </si>
  <si>
    <t>Financial Investments</t>
  </si>
  <si>
    <t>Accounts receivable - Concessionaires and Permissionaires</t>
  </si>
  <si>
    <t>Inventory</t>
  </si>
  <si>
    <t>Services in course</t>
  </si>
  <si>
    <t xml:space="preserve">Recoverable taxes and contributions </t>
  </si>
  <si>
    <t>Derivative instruments</t>
  </si>
  <si>
    <t>Credit with controlled parties</t>
  </si>
  <si>
    <t>Prepaid Expenses</t>
  </si>
  <si>
    <t>Restricted cash</t>
  </si>
  <si>
    <t>Others</t>
  </si>
  <si>
    <t>NON-CURRENT</t>
  </si>
  <si>
    <t>Long-Term Assets</t>
  </si>
  <si>
    <t>Accounts Receivable from the State Finance Secretariat</t>
  </si>
  <si>
    <t>Deferred income taxes and social contribution</t>
  </si>
  <si>
    <t>Pledges and Escrow</t>
  </si>
  <si>
    <t>Ongoing service</t>
  </si>
  <si>
    <t>Investments</t>
  </si>
  <si>
    <t>Imobilized</t>
  </si>
  <si>
    <t>Intangible</t>
  </si>
  <si>
    <t>Total Assets</t>
  </si>
  <si>
    <t>Liabilities and Shareholders' Equity</t>
  </si>
  <si>
    <t>Loans and Financing</t>
  </si>
  <si>
    <t>Debentures</t>
  </si>
  <si>
    <t>Leasing</t>
  </si>
  <si>
    <t>Derivative financial instruments</t>
  </si>
  <si>
    <t>Suppliers</t>
  </si>
  <si>
    <t>Taxes and social charges to be collected</t>
  </si>
  <si>
    <t>Deferred Income Tax and Social Contribution</t>
  </si>
  <si>
    <t>Regulatory charges to be collected</t>
  </si>
  <si>
    <t>Interest on Shareholders' Equity / Dividends to pay</t>
  </si>
  <si>
    <t>Provisions</t>
  </si>
  <si>
    <t>Amounts Payable - Funcesp</t>
  </si>
  <si>
    <t>Special obligations - Reversal/Amortization</t>
  </si>
  <si>
    <t>Adjustment Parcel</t>
  </si>
  <si>
    <t>Long-Term Liabilities</t>
  </si>
  <si>
    <t>Employee Benefit - Actuarial Deficit</t>
  </si>
  <si>
    <t>Diferred PIS and COFINS</t>
  </si>
  <si>
    <t>Global Reversal Reserve - RGR</t>
  </si>
  <si>
    <t>Obligations connected to concession service</t>
  </si>
  <si>
    <t>SHAREHOLDER'S EQUITY</t>
  </si>
  <si>
    <t>Share Capital</t>
  </si>
  <si>
    <t>Capital Reserves</t>
  </si>
  <si>
    <t>Income Reserves</t>
  </si>
  <si>
    <t>Revaluation reserve</t>
  </si>
  <si>
    <t>Actuarial surplus</t>
  </si>
  <si>
    <t>Other Comprehensive Results</t>
  </si>
  <si>
    <t>Accumulated Profits and Losses</t>
  </si>
  <si>
    <t>Non-controlling shareholders' share 
   of investment funds</t>
  </si>
  <si>
    <t>Total Liabilities and Shareholders' Equity</t>
  </si>
  <si>
    <t>Income Statement</t>
  </si>
  <si>
    <t>Chg (%)</t>
  </si>
  <si>
    <t>Gross Revenue</t>
  </si>
  <si>
    <t>Availability of Electric Network</t>
  </si>
  <si>
    <t>Deductions from the Operational Revenue</t>
  </si>
  <si>
    <t>Net Revenue</t>
  </si>
  <si>
    <t>Costs and Operational Expenses</t>
  </si>
  <si>
    <t>Personnel</t>
  </si>
  <si>
    <t>Material</t>
  </si>
  <si>
    <t>Services</t>
  </si>
  <si>
    <t>Depreciation</t>
  </si>
  <si>
    <t>Result of Service</t>
  </si>
  <si>
    <t>Financial Results</t>
  </si>
  <si>
    <t>Income from Financial Investments</t>
  </si>
  <si>
    <t>Result of Liquid Monetary Variation</t>
  </si>
  <si>
    <t>Asset and Liability Interest</t>
  </si>
  <si>
    <t>Interest/Charges on loans</t>
  </si>
  <si>
    <t>Operational Result</t>
  </si>
  <si>
    <t>Equity Income</t>
  </si>
  <si>
    <t>Other Operational Revenues/Expenses</t>
  </si>
  <si>
    <t>Results before Taxes</t>
  </si>
  <si>
    <t>Income Tax and Social Contribution on Income</t>
  </si>
  <si>
    <t>Current</t>
  </si>
  <si>
    <t>Deferred</t>
  </si>
  <si>
    <t>Consolidated Income/Losses of the Period with the Participation of the Non Controlling Shareholder</t>
  </si>
  <si>
    <t>Participation of Non Controlling Shareholder</t>
  </si>
  <si>
    <t>Net Income/Loss Consolidated in the Period</t>
  </si>
  <si>
    <t>Cash Flow of operational activities</t>
  </si>
  <si>
    <t>Cash generated by operational activities</t>
  </si>
  <si>
    <t>Net Income</t>
  </si>
  <si>
    <t>Employee benefit - actuarial deficit</t>
  </si>
  <si>
    <t>Deferred PIS and COFINS</t>
  </si>
  <si>
    <t>Depreciation and amortization</t>
  </si>
  <si>
    <t>Provision for Lawsuit Liabilities</t>
  </si>
  <si>
    <t>Residual value of fixed/intangible assets</t>
  </si>
  <si>
    <t>Tax benefit - incorporated goodwill</t>
  </si>
  <si>
    <t>Realization of concession assets in the acquisition of subsidiary</t>
  </si>
  <si>
    <t>Realization of the loss in jointly controlled</t>
  </si>
  <si>
    <t>Result of acquisition of control</t>
  </si>
  <si>
    <t>Result of equity income</t>
  </si>
  <si>
    <t>Income from financial investments</t>
  </si>
  <si>
    <t>Interest and exchange variations on loans, financing and debentures</t>
  </si>
  <si>
    <t>Interest and monetary and exchange variations on assets and liabilities</t>
  </si>
  <si>
    <t>Assets Variation</t>
  </si>
  <si>
    <t>Inventories</t>
  </si>
  <si>
    <t>Credit with subsidiaries</t>
  </si>
  <si>
    <t>Liabilities Variation</t>
  </si>
  <si>
    <t>Labor obligations</t>
  </si>
  <si>
    <t>Taxes in installments</t>
  </si>
  <si>
    <t>Obligations related to concession of service</t>
  </si>
  <si>
    <t>Net cash generated in operational activities</t>
  </si>
  <si>
    <t>Investments Activites Cash Flow</t>
  </si>
  <si>
    <t>Redemptions of financial investments</t>
  </si>
  <si>
    <t>Fixed Assets</t>
  </si>
  <si>
    <t>Cash acquired in business combination</t>
  </si>
  <si>
    <t>Received dividends</t>
  </si>
  <si>
    <t>Cash used in financing activities</t>
  </si>
  <si>
    <t>New loans</t>
  </si>
  <si>
    <t>Loan payments (principal)</t>
  </si>
  <si>
    <t>Loan payments (interest)</t>
  </si>
  <si>
    <t>Lease Payments (principal and interest)</t>
  </si>
  <si>
    <t>Lease Payments (interest)</t>
  </si>
  <si>
    <t>Transactions with non-controlling shareholders</t>
  </si>
  <si>
    <t>Capital payment</t>
  </si>
  <si>
    <t>Paid dividends and interest on equity</t>
  </si>
  <si>
    <t>Net variation in Cash and Cash Equivalents</t>
  </si>
  <si>
    <t>Opening Balance of Cash and Cash Equivalents</t>
  </si>
  <si>
    <t>Closing Balance of Cashand Cash Equivalents</t>
  </si>
  <si>
    <t>Closing Balance of Cash and Cash Equivalents</t>
  </si>
  <si>
    <t>IE MADEIRA</t>
  </si>
  <si>
    <t>IE GARANHUNS</t>
  </si>
  <si>
    <t>EBITDA</t>
  </si>
  <si>
    <t>IR &amp; CSLL*</t>
  </si>
  <si>
    <t>Gross Operational Revenue</t>
  </si>
  <si>
    <t>Net Operational Revenue</t>
  </si>
  <si>
    <t>Costs and Expenses</t>
  </si>
  <si>
    <t>Gross Profit</t>
  </si>
  <si>
    <t>Financial Result</t>
  </si>
  <si>
    <t>Other Revenues and Expenses</t>
  </si>
  <si>
    <t>Income before IR &amp; CSLL</t>
  </si>
  <si>
    <t>ISA CTEEP Participation (51%) on EBITDA</t>
  </si>
  <si>
    <t>ISA CTEEP Participation (51%) on Net Revenue</t>
  </si>
  <si>
    <t>Funding</t>
  </si>
  <si>
    <t>Charges</t>
  </si>
  <si>
    <t>Maturity</t>
  </si>
  <si>
    <t>BNDES</t>
  </si>
  <si>
    <t>TJLP + 1.80% per year</t>
  </si>
  <si>
    <t>3.50% per year</t>
  </si>
  <si>
    <t>TJLP + 2.62% per year</t>
  </si>
  <si>
    <t>CTEEP - Debentures</t>
  </si>
  <si>
    <r>
      <t>4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 </t>
    </r>
  </si>
  <si>
    <t>IPCA + 6.04%</t>
  </si>
  <si>
    <r>
      <t>5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</t>
    </r>
  </si>
  <si>
    <t>IPCA + 5.04%</t>
  </si>
  <si>
    <r>
      <t>7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</t>
    </r>
  </si>
  <si>
    <t>IPCA + 4.70%</t>
  </si>
  <si>
    <r>
      <t>8</t>
    </r>
    <r>
      <rPr>
        <vertAlign val="superscript"/>
        <sz val="11"/>
        <rFont val="Tahoma"/>
        <family val="2"/>
      </rPr>
      <t xml:space="preserve">th </t>
    </r>
    <r>
      <rPr>
        <sz val="11"/>
        <rFont val="Tahoma"/>
        <family val="2"/>
      </rPr>
      <t>Issuance</t>
    </r>
  </si>
  <si>
    <t>IPCA + 3.50%</t>
  </si>
  <si>
    <t>CDI + 2,83%</t>
  </si>
  <si>
    <r>
      <t>9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</t>
    </r>
  </si>
  <si>
    <t>IPCA + 5,3000% per year</t>
  </si>
  <si>
    <t>IPCA + 5,0700%</t>
  </si>
  <si>
    <r>
      <t>10</t>
    </r>
    <r>
      <rPr>
        <vertAlign val="superscript"/>
        <sz val="11"/>
        <rFont val="Tahoma"/>
        <family val="2"/>
      </rPr>
      <t>th</t>
    </r>
    <r>
      <rPr>
        <sz val="11"/>
        <rFont val="Tahoma"/>
        <family val="2"/>
      </rPr>
      <t xml:space="preserve"> Issuance </t>
    </r>
  </si>
  <si>
    <t>CTEEP - Comercial Papers</t>
  </si>
  <si>
    <t>CDI + 1.25% per year</t>
  </si>
  <si>
    <t>CTEEP - Others</t>
  </si>
  <si>
    <t>-</t>
  </si>
  <si>
    <t>Law 4,131 - MUFG</t>
  </si>
  <si>
    <t>VC + 3.34% per year + IR</t>
  </si>
  <si>
    <t>Law 4,131 - Citibank</t>
  </si>
  <si>
    <t>VC + Libor 3M + 0.47% per year + IR</t>
  </si>
  <si>
    <t>VC + Libor 3M + 0.25% per year + IR</t>
  </si>
  <si>
    <t>CCB</t>
  </si>
  <si>
    <t>CDI + 2.45% per year</t>
  </si>
  <si>
    <t>CTEEP Total Gross Debt</t>
  </si>
  <si>
    <t>PINHEIROS</t>
  </si>
  <si>
    <t>TJLP + 2.06% per year</t>
  </si>
  <si>
    <t>3.5% per year</t>
  </si>
  <si>
    <t>5.5% per year</t>
  </si>
  <si>
    <t>SERRA DO JAPI</t>
  </si>
  <si>
    <t>TJLP + 1.95% per year</t>
  </si>
  <si>
    <t>TJLP + 1.55% per year</t>
  </si>
  <si>
    <t>IEMG</t>
  </si>
  <si>
    <t>TJLP + 2.39% per year</t>
  </si>
  <si>
    <t>IE SUL</t>
  </si>
  <si>
    <t>TJLP + 2.58% per year</t>
  </si>
  <si>
    <t>3.0% per year</t>
  </si>
  <si>
    <t>IENNE</t>
  </si>
  <si>
    <t>8.5% per year</t>
  </si>
  <si>
    <t>Subsidiaries Total Gross Debt</t>
  </si>
  <si>
    <t>Consolidated Total Gross Debt (R$ thousand)</t>
  </si>
  <si>
    <t>Company</t>
  </si>
  <si>
    <t>Bank</t>
  </si>
  <si>
    <t>Final Maturity</t>
  </si>
  <si>
    <t>Amount guaranteed by ISA CTEEP</t>
  </si>
  <si>
    <t xml:space="preserve">ITAÚ </t>
  </si>
  <si>
    <t>IPCA + 5.5% per year</t>
  </si>
  <si>
    <t>03/18/2025</t>
  </si>
  <si>
    <t>51% ISA CTEEP</t>
  </si>
  <si>
    <t>TJLP + 2.42% per year</t>
  </si>
  <si>
    <t>02/15/2030</t>
  </si>
  <si>
    <t>TJLP</t>
  </si>
  <si>
    <t>2.5% per year</t>
  </si>
  <si>
    <t>10/15/2022</t>
  </si>
  <si>
    <t>BASA</t>
  </si>
  <si>
    <t>Gross Debt</t>
  </si>
  <si>
    <t>Availability</t>
  </si>
  <si>
    <t>Net Debt</t>
  </si>
  <si>
    <t>TJLP + 2.05% per year</t>
  </si>
  <si>
    <t>12/15/2028</t>
  </si>
  <si>
    <t>08/15/2023</t>
  </si>
  <si>
    <t>IE IVAÍ</t>
  </si>
  <si>
    <t>ITAÚ BBA</t>
  </si>
  <si>
    <t>IPCA + 5.0% per year</t>
  </si>
  <si>
    <t>12/15/2043</t>
  </si>
  <si>
    <t>50% ISA CTEEP</t>
  </si>
  <si>
    <t>TOTAL Gross Debt</t>
  </si>
  <si>
    <t>TOTAL Net Debt</t>
  </si>
  <si>
    <t>Cash and cash equivalents</t>
  </si>
  <si>
    <t>Financial investments</t>
  </si>
  <si>
    <t>Concession Asset</t>
  </si>
  <si>
    <t>Taxes and contributions to compensate</t>
  </si>
  <si>
    <t>Credit with related parties</t>
  </si>
  <si>
    <t>Prepaid expenses</t>
  </si>
  <si>
    <t xml:space="preserve">Restricted Cash </t>
  </si>
  <si>
    <t>Long-term Receivables</t>
  </si>
  <si>
    <t>Loans and financing</t>
  </si>
  <si>
    <t>Regulatory Charges to be collected</t>
  </si>
  <si>
    <t>Interest on Shareholders' Equity / Dividends payable</t>
  </si>
  <si>
    <t>Amounts Payable - Vivest</t>
  </si>
  <si>
    <t>Long-term Liabilities</t>
  </si>
  <si>
    <t>Benefit to employess - Actuarial Deficit</t>
  </si>
  <si>
    <t>Total long-term liabilities</t>
  </si>
  <si>
    <t>NET EQUITY</t>
  </si>
  <si>
    <t>Shareholders' Equity</t>
  </si>
  <si>
    <t>Profits Reserve</t>
  </si>
  <si>
    <t>Actuarial Surplus</t>
  </si>
  <si>
    <t>Other comprehensive results</t>
  </si>
  <si>
    <t>Accumulated Profits / Losses</t>
  </si>
  <si>
    <t>Additional proposed dividends</t>
  </si>
  <si>
    <t>Non-controlling shareholders' share of investment funds</t>
  </si>
  <si>
    <t>Infrastructure Revenue</t>
  </si>
  <si>
    <t>O&amp;M Gross Revenue</t>
  </si>
  <si>
    <t>Efficiency Gain in Infrastructure Implementation</t>
  </si>
  <si>
    <t>Remuneration of concession assets</t>
  </si>
  <si>
    <t>Other Revenues</t>
  </si>
  <si>
    <t>Deductions from Operational Revenue</t>
  </si>
  <si>
    <t>Operational Costs and Expenses</t>
  </si>
  <si>
    <t>Materials</t>
  </si>
  <si>
    <t>Revenues – Periodic Tariff Reset (RTP)</t>
  </si>
  <si>
    <t>Service Income</t>
  </si>
  <si>
    <t>Financial Income</t>
  </si>
  <si>
    <t>Interest costs</t>
  </si>
  <si>
    <t>Other Operating Revenues/Expenses</t>
  </si>
  <si>
    <t>Earnings Before Taxes</t>
  </si>
  <si>
    <t>Income tax and Social Contribution on Earnings</t>
  </si>
  <si>
    <t>Consolidated Profit/Loss for the Period before Non-Controlling Shareholder's Stake</t>
  </si>
  <si>
    <t>Non-Controlling Shareholder's Stake</t>
  </si>
  <si>
    <t>Consolidated Profit/Loss for the Period</t>
  </si>
  <si>
    <t>Cash Flow from Operations</t>
  </si>
  <si>
    <t>Cash flow from operational activities</t>
  </si>
  <si>
    <t>Net earnings</t>
  </si>
  <si>
    <t>Deferred PIS and  COFINS</t>
  </si>
  <si>
    <t>Lawsuit Liabilities</t>
  </si>
  <si>
    <t>Residual cost of imobilized/intangible asset</t>
  </si>
  <si>
    <t xml:space="preserve">Asset Variations </t>
  </si>
  <si>
    <t>Concession asset</t>
  </si>
  <si>
    <t>Pledges and Escrows</t>
  </si>
  <si>
    <t xml:space="preserve">Liabilities Variations </t>
  </si>
  <si>
    <t xml:space="preserve">
Obligations linked to the concession of the service</t>
  </si>
  <si>
    <t>Global Reversion Reserve</t>
  </si>
  <si>
    <t>Net Cash from Operating Activities</t>
  </si>
  <si>
    <t>Cash acquired in a business combination</t>
  </si>
  <si>
    <t>Addition to loans and debentures</t>
  </si>
  <si>
    <t>Leasing Payments (principal and interest)</t>
  </si>
  <si>
    <t>0 </t>
  </si>
  <si>
    <t>Leasing Payments (interest)</t>
  </si>
  <si>
    <t>3Q21</t>
  </si>
  <si>
    <t>3Q20</t>
  </si>
  <si>
    <t>9M21</t>
  </si>
  <si>
    <t>9M20</t>
  </si>
  <si>
    <t>Total Amount Owed 09/30/2021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</si>
</sst>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m/d/yyyy;@"/>
    <numFmt numFmtId="165" formatCode="#,##0;\(#,##0\)"/>
    <numFmt numFmtId="166" formatCode="0.0%"/>
    <numFmt numFmtId="167" formatCode="_-* #,##0_-;\-* #,##0_-;_-* &quot;-&quot;??_-;_-@_-"/>
    <numFmt numFmtId="168" formatCode="_-* #,##0.0_-;\-* #,##0.0_-;_-* &quot;-&quot;??_-;_-@_-"/>
    <numFmt numFmtId="169" formatCode="0.0"/>
    <numFmt numFmtId="170" formatCode="#,##0.0;\(#,##0.0\)"/>
    <numFmt numFmtId="171" formatCode="#,##0.0"/>
    <numFmt numFmtId="172" formatCode="dd\/mm\/yyyy"/>
    <numFmt numFmtId="173" formatCode="#,##0.0000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rgb="FFFFFFFF"/>
      <name val="Tahoma"/>
      <family val="2"/>
    </font>
    <font>
      <sz val="10"/>
      <color rgb="FFFFFFFF"/>
      <name val="Tahoma"/>
      <family val="2"/>
    </font>
    <font>
      <sz val="10"/>
      <name val="Arial"/>
      <family val="2"/>
    </font>
    <font>
      <b/>
      <sz val="10"/>
      <color theme="0"/>
      <name val="Tahoma"/>
      <family val="2"/>
    </font>
    <font>
      <b/>
      <sz val="1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name val="Tahoma"/>
      <family val="2"/>
    </font>
    <font>
      <sz val="10"/>
      <color rgb="FF404040"/>
      <name val="Tahoma"/>
      <family val="2"/>
    </font>
    <font>
      <sz val="10"/>
      <color theme="1" tint="0.249977111117893"/>
      <name val="Tahoma"/>
      <family val="2"/>
    </font>
    <font>
      <b/>
      <sz val="10"/>
      <color theme="1"/>
      <name val="Tahoma"/>
      <family val="2"/>
    </font>
    <font>
      <b/>
      <sz val="10"/>
      <color theme="1" tint="0.249977111117893"/>
      <name val="Tahoma"/>
      <family val="2"/>
    </font>
    <font>
      <b/>
      <sz val="11"/>
      <color theme="0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b/>
      <sz val="11"/>
      <color rgb="FF000000"/>
      <name val="Tahoma"/>
      <family val="2"/>
    </font>
    <font>
      <sz val="11"/>
      <name val="Tahoma"/>
      <family val="2"/>
    </font>
    <font>
      <sz val="11"/>
      <color rgb="FF000000"/>
      <name val="Tahoma"/>
      <family val="2"/>
    </font>
    <font>
      <b/>
      <sz val="11"/>
      <color rgb="FFFFFFFF"/>
      <name val="Tahoma"/>
      <family val="2"/>
    </font>
    <font>
      <sz val="11"/>
      <color rgb="FFFFFFFF"/>
      <name val="Tahoma"/>
      <family val="2"/>
    </font>
    <font>
      <sz val="11"/>
      <color rgb="FF616365"/>
      <name val="Tahoma"/>
      <family val="2"/>
    </font>
    <font>
      <vertAlign val="superscript"/>
      <sz val="11"/>
      <name val="Tahoma"/>
      <family val="2"/>
    </font>
    <font>
      <b/>
      <u/>
      <sz val="1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rgb="FF003087"/>
        <bgColor indexed="64"/>
      </patternFill>
    </fill>
    <fill>
      <patternFill patternType="solid">
        <fgColor rgb="FF003087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3087"/>
        <bgColor rgb="FF000000"/>
      </patternFill>
    </fill>
    <fill>
      <patternFill patternType="solid">
        <fgColor rgb="FF0099FF"/>
        <bgColor rgb="FF000000"/>
      </patternFill>
    </fill>
  </fills>
  <borders count="23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3087"/>
      </left>
      <right/>
      <top style="thin">
        <color rgb="FF003087"/>
      </top>
      <bottom/>
      <diagonal/>
    </border>
    <border>
      <left/>
      <right/>
      <top style="thin">
        <color rgb="FF003087"/>
      </top>
      <bottom/>
      <diagonal/>
    </border>
    <border>
      <left/>
      <right style="thin">
        <color rgb="FF003087"/>
      </right>
      <top style="thin">
        <color rgb="FF003087"/>
      </top>
      <bottom/>
      <diagonal/>
    </border>
    <border>
      <left style="thin">
        <color rgb="FF003087"/>
      </left>
      <right/>
      <top/>
      <bottom style="thin">
        <color rgb="FF003087"/>
      </bottom>
      <diagonal/>
    </border>
    <border>
      <left/>
      <right/>
      <top/>
      <bottom style="thin">
        <color rgb="FF003087"/>
      </bottom>
      <diagonal/>
    </border>
    <border>
      <left/>
      <right style="thin">
        <color rgb="FF003087"/>
      </right>
      <top/>
      <bottom style="thin">
        <color rgb="FF003087"/>
      </bottom>
      <diagonal/>
    </border>
    <border>
      <left style="thin">
        <color rgb="FF003087"/>
      </left>
      <right/>
      <top style="thin">
        <color rgb="FF003087"/>
      </top>
      <bottom style="thin">
        <color rgb="FF003087"/>
      </bottom>
      <diagonal/>
    </border>
    <border>
      <left/>
      <right/>
      <top style="thin">
        <color rgb="FF003087"/>
      </top>
      <bottom style="thin">
        <color rgb="FF003087"/>
      </bottom>
      <diagonal/>
    </border>
    <border>
      <left/>
      <right style="thin">
        <color rgb="FF003087"/>
      </right>
      <top style="thin">
        <color rgb="FF003087"/>
      </top>
      <bottom style="thin">
        <color rgb="FF003087"/>
      </bottom>
      <diagonal/>
    </border>
    <border>
      <left style="medium">
        <color rgb="FFFFFFFF"/>
      </left>
      <right/>
      <top style="thin">
        <color rgb="FF003087"/>
      </top>
      <bottom/>
      <diagonal/>
    </border>
    <border>
      <left/>
      <right style="medium">
        <color rgb="FFFFFFFF"/>
      </right>
      <top style="thin">
        <color rgb="FF003087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248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164" fontId="6" fillId="3" borderId="0" xfId="3" applyNumberFormat="1" applyFont="1" applyFill="1" applyAlignment="1">
      <alignment vertical="center" wrapText="1"/>
    </xf>
    <xf numFmtId="0" fontId="7" fillId="4" borderId="0" xfId="4" applyFont="1" applyFill="1" applyAlignment="1">
      <alignment horizontal="left" vertical="center"/>
    </xf>
    <xf numFmtId="0" fontId="7" fillId="4" borderId="0" xfId="4" applyFont="1" applyFill="1" applyAlignment="1">
      <alignment horizontal="center" vertical="center"/>
    </xf>
    <xf numFmtId="0" fontId="8" fillId="5" borderId="0" xfId="0" applyFont="1" applyFill="1" applyAlignment="1">
      <alignment vertical="center"/>
    </xf>
    <xf numFmtId="3" fontId="8" fillId="5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vertical="center"/>
    </xf>
    <xf numFmtId="3" fontId="8" fillId="6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3" fillId="7" borderId="0" xfId="0" applyFont="1" applyFill="1" applyAlignment="1">
      <alignment vertical="center"/>
    </xf>
    <xf numFmtId="3" fontId="3" fillId="7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vertical="center"/>
    </xf>
    <xf numFmtId="0" fontId="9" fillId="5" borderId="0" xfId="0" applyFont="1" applyFill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10" fillId="5" borderId="0" xfId="0" applyNumberFormat="1" applyFont="1" applyFill="1" applyAlignment="1">
      <alignment horizontal="center" vertical="center"/>
    </xf>
    <xf numFmtId="0" fontId="9" fillId="6" borderId="0" xfId="0" applyFont="1" applyFill="1" applyAlignment="1">
      <alignment vertical="center"/>
    </xf>
    <xf numFmtId="0" fontId="7" fillId="8" borderId="0" xfId="4" applyFont="1" applyFill="1" applyAlignment="1">
      <alignment horizontal="center" vertical="center"/>
    </xf>
    <xf numFmtId="165" fontId="7" fillId="8" borderId="0" xfId="5" applyNumberFormat="1" applyFont="1" applyFill="1" applyBorder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0" fontId="6" fillId="7" borderId="0" xfId="6" applyFont="1" applyFill="1" applyAlignment="1">
      <alignment horizontal="left" vertical="center"/>
    </xf>
    <xf numFmtId="0" fontId="9" fillId="7" borderId="0" xfId="0" applyFont="1" applyFill="1" applyAlignment="1">
      <alignment vertical="center"/>
    </xf>
    <xf numFmtId="165" fontId="10" fillId="4" borderId="0" xfId="5" applyNumberFormat="1" applyFont="1" applyFill="1" applyBorder="1" applyAlignment="1">
      <alignment vertical="center" wrapText="1"/>
    </xf>
    <xf numFmtId="0" fontId="2" fillId="8" borderId="0" xfId="0" applyFont="1" applyFill="1"/>
    <xf numFmtId="0" fontId="2" fillId="0" borderId="0" xfId="0" applyFont="1" applyAlignment="1">
      <alignment horizontal="center"/>
    </xf>
    <xf numFmtId="166" fontId="2" fillId="0" borderId="0" xfId="2" applyNumberFormat="1" applyFont="1" applyAlignment="1">
      <alignment horizontal="center"/>
    </xf>
    <xf numFmtId="1" fontId="6" fillId="3" borderId="1" xfId="3" applyNumberFormat="1" applyFont="1" applyFill="1" applyBorder="1" applyAlignment="1">
      <alignment horizontal="center" vertical="center" wrapText="1"/>
    </xf>
    <xf numFmtId="1" fontId="6" fillId="3" borderId="2" xfId="3" applyNumberFormat="1" applyFont="1" applyFill="1" applyBorder="1" applyAlignment="1">
      <alignment horizontal="center" vertical="center" wrapText="1"/>
    </xf>
    <xf numFmtId="1" fontId="6" fillId="3" borderId="0" xfId="3" applyNumberFormat="1" applyFont="1" applyFill="1" applyAlignment="1">
      <alignment horizontal="center" vertical="center" wrapText="1"/>
    </xf>
    <xf numFmtId="166" fontId="6" fillId="3" borderId="0" xfId="2" applyNumberFormat="1" applyFont="1" applyFill="1" applyBorder="1" applyAlignment="1">
      <alignment horizontal="center" vertical="center" wrapText="1"/>
    </xf>
    <xf numFmtId="3" fontId="9" fillId="8" borderId="2" xfId="0" applyNumberFormat="1" applyFont="1" applyFill="1" applyBorder="1" applyAlignment="1">
      <alignment horizontal="left" vertical="center"/>
    </xf>
    <xf numFmtId="165" fontId="7" fillId="4" borderId="0" xfId="1" applyNumberFormat="1" applyFont="1" applyFill="1" applyBorder="1" applyAlignment="1">
      <alignment horizontal="center" vertical="center"/>
    </xf>
    <xf numFmtId="166" fontId="7" fillId="4" borderId="0" xfId="2" applyNumberFormat="1" applyFont="1" applyFill="1" applyBorder="1" applyAlignment="1">
      <alignment horizontal="center" vertical="center"/>
    </xf>
    <xf numFmtId="3" fontId="8" fillId="8" borderId="2" xfId="0" applyNumberFormat="1" applyFont="1" applyFill="1" applyBorder="1" applyAlignment="1">
      <alignment horizontal="left" vertical="center"/>
    </xf>
    <xf numFmtId="165" fontId="2" fillId="8" borderId="0" xfId="1" applyNumberFormat="1" applyFont="1" applyFill="1" applyAlignment="1">
      <alignment horizontal="center"/>
    </xf>
    <xf numFmtId="166" fontId="2" fillId="8" borderId="0" xfId="2" applyNumberFormat="1" applyFont="1" applyFill="1" applyAlignment="1">
      <alignment horizontal="center"/>
    </xf>
    <xf numFmtId="165" fontId="7" fillId="0" borderId="0" xfId="1" applyNumberFormat="1" applyFont="1" applyFill="1" applyBorder="1" applyAlignment="1">
      <alignment horizontal="center" vertical="center"/>
    </xf>
    <xf numFmtId="166" fontId="7" fillId="0" borderId="0" xfId="2" applyNumberFormat="1" applyFont="1" applyFill="1" applyBorder="1" applyAlignment="1">
      <alignment horizontal="center" vertical="center"/>
    </xf>
    <xf numFmtId="3" fontId="9" fillId="4" borderId="2" xfId="0" applyNumberFormat="1" applyFont="1" applyFill="1" applyBorder="1" applyAlignment="1">
      <alignment horizontal="left" vertical="center"/>
    </xf>
    <xf numFmtId="165" fontId="10" fillId="8" borderId="0" xfId="1" applyNumberFormat="1" applyFont="1" applyFill="1" applyBorder="1" applyAlignment="1">
      <alignment horizontal="center" vertical="center"/>
    </xf>
    <xf numFmtId="166" fontId="10" fillId="8" borderId="0" xfId="2" applyNumberFormat="1" applyFont="1" applyFill="1" applyBorder="1" applyAlignment="1">
      <alignment horizontal="center" vertical="center"/>
    </xf>
    <xf numFmtId="165" fontId="10" fillId="0" borderId="0" xfId="1" applyNumberFormat="1" applyFont="1" applyFill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 vertical="center"/>
    </xf>
    <xf numFmtId="165" fontId="7" fillId="8" borderId="0" xfId="1" applyNumberFormat="1" applyFont="1" applyFill="1" applyBorder="1" applyAlignment="1">
      <alignment horizontal="center" vertical="center"/>
    </xf>
    <xf numFmtId="166" fontId="7" fillId="8" borderId="0" xfId="2" applyNumberFormat="1" applyFont="1" applyFill="1" applyBorder="1" applyAlignment="1">
      <alignment horizontal="center" vertical="center"/>
    </xf>
    <xf numFmtId="165" fontId="10" fillId="8" borderId="0" xfId="1" applyNumberFormat="1" applyFont="1" applyFill="1" applyBorder="1" applyAlignment="1">
      <alignment horizontal="center" vertical="center" wrapText="1"/>
    </xf>
    <xf numFmtId="166" fontId="10" fillId="8" borderId="0" xfId="2" applyNumberFormat="1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 vertical="center" wrapText="1"/>
    </xf>
    <xf numFmtId="166" fontId="7" fillId="0" borderId="0" xfId="2" applyNumberFormat="1" applyFont="1" applyFill="1" applyBorder="1" applyAlignment="1">
      <alignment horizontal="center" vertical="center" wrapText="1"/>
    </xf>
    <xf numFmtId="3" fontId="11" fillId="8" borderId="2" xfId="0" applyNumberFormat="1" applyFont="1" applyFill="1" applyBorder="1" applyAlignment="1">
      <alignment horizontal="left" vertical="center"/>
    </xf>
    <xf numFmtId="165" fontId="12" fillId="8" borderId="0" xfId="1" applyNumberFormat="1" applyFont="1" applyFill="1" applyBorder="1" applyAlignment="1">
      <alignment horizontal="center" vertical="center"/>
    </xf>
    <xf numFmtId="166" fontId="12" fillId="8" borderId="0" xfId="2" applyNumberFormat="1" applyFont="1" applyFill="1" applyBorder="1" applyAlignment="1">
      <alignment horizontal="center" vertical="center"/>
    </xf>
    <xf numFmtId="3" fontId="9" fillId="4" borderId="2" xfId="0" applyNumberFormat="1" applyFont="1" applyFill="1" applyBorder="1" applyAlignment="1">
      <alignment horizontal="left" vertical="center" wrapText="1"/>
    </xf>
    <xf numFmtId="165" fontId="7" fillId="4" borderId="0" xfId="1" applyNumberFormat="1" applyFont="1" applyFill="1" applyBorder="1" applyAlignment="1">
      <alignment horizontal="center" vertical="center" wrapText="1"/>
    </xf>
    <xf numFmtId="166" fontId="7" fillId="4" borderId="0" xfId="2" applyNumberFormat="1" applyFont="1" applyFill="1" applyBorder="1" applyAlignment="1">
      <alignment horizontal="center" vertical="center" wrapText="1"/>
    </xf>
    <xf numFmtId="167" fontId="6" fillId="7" borderId="3" xfId="1" applyNumberFormat="1" applyFont="1" applyFill="1" applyBorder="1" applyAlignment="1">
      <alignment horizontal="center" vertical="center"/>
    </xf>
    <xf numFmtId="165" fontId="6" fillId="7" borderId="0" xfId="1" applyNumberFormat="1" applyFont="1" applyFill="1" applyBorder="1" applyAlignment="1">
      <alignment horizontal="center" vertical="center"/>
    </xf>
    <xf numFmtId="10" fontId="6" fillId="7" borderId="0" xfId="2" applyNumberFormat="1" applyFont="1" applyFill="1" applyBorder="1" applyAlignment="1">
      <alignment horizontal="center" vertical="center"/>
    </xf>
    <xf numFmtId="0" fontId="2" fillId="8" borderId="4" xfId="0" applyFont="1" applyFill="1" applyBorder="1"/>
    <xf numFmtId="168" fontId="2" fillId="0" borderId="0" xfId="0" applyNumberFormat="1" applyFont="1" applyAlignment="1">
      <alignment horizontal="center"/>
    </xf>
    <xf numFmtId="0" fontId="3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167" fontId="12" fillId="8" borderId="0" xfId="1" applyNumberFormat="1" applyFont="1" applyFill="1" applyBorder="1" applyAlignment="1">
      <alignment horizontal="center" vertical="center"/>
    </xf>
    <xf numFmtId="0" fontId="8" fillId="8" borderId="0" xfId="0" applyFont="1" applyFill="1" applyAlignment="1">
      <alignment horizontal="left" vertical="center" indent="2"/>
    </xf>
    <xf numFmtId="168" fontId="6" fillId="7" borderId="0" xfId="1" applyNumberFormat="1" applyFont="1" applyFill="1" applyBorder="1" applyAlignment="1">
      <alignment horizontal="center" vertical="center"/>
    </xf>
    <xf numFmtId="166" fontId="6" fillId="7" borderId="0" xfId="2" applyNumberFormat="1" applyFont="1" applyFill="1" applyBorder="1" applyAlignment="1">
      <alignment horizontal="center" vertical="center"/>
    </xf>
    <xf numFmtId="0" fontId="13" fillId="8" borderId="0" xfId="0" applyFont="1" applyFill="1" applyAlignment="1">
      <alignment vertical="center"/>
    </xf>
    <xf numFmtId="0" fontId="13" fillId="0" borderId="0" xfId="0" applyFont="1" applyAlignment="1">
      <alignment horizontal="center"/>
    </xf>
    <xf numFmtId="166" fontId="13" fillId="0" borderId="0" xfId="2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10" fontId="2" fillId="0" borderId="0" xfId="2" applyNumberFormat="1" applyFont="1" applyAlignment="1">
      <alignment horizontal="center"/>
    </xf>
    <xf numFmtId="167" fontId="12" fillId="9" borderId="0" xfId="1" applyNumberFormat="1" applyFont="1" applyFill="1" applyBorder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8" fillId="8" borderId="0" xfId="0" applyFont="1" applyFill="1" applyAlignment="1">
      <alignment horizontal="left" vertical="center" wrapText="1" indent="2"/>
    </xf>
    <xf numFmtId="167" fontId="2" fillId="10" borderId="0" xfId="0" applyNumberFormat="1" applyFont="1" applyFill="1" applyAlignment="1">
      <alignment horizontal="center"/>
    </xf>
    <xf numFmtId="166" fontId="12" fillId="10" borderId="0" xfId="2" applyNumberFormat="1" applyFont="1" applyFill="1" applyBorder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66" fontId="14" fillId="8" borderId="0" xfId="2" applyNumberFormat="1" applyFont="1" applyFill="1" applyBorder="1" applyAlignment="1">
      <alignment horizontal="center" vertical="center"/>
    </xf>
    <xf numFmtId="0" fontId="8" fillId="8" borderId="0" xfId="0" applyFont="1" applyFill="1" applyAlignment="1">
      <alignment vertical="center"/>
    </xf>
    <xf numFmtId="0" fontId="8" fillId="8" borderId="0" xfId="0" applyFont="1" applyFill="1" applyAlignment="1">
      <alignment horizontal="left" vertical="center" indent="1"/>
    </xf>
    <xf numFmtId="0" fontId="11" fillId="8" borderId="0" xfId="0" applyFont="1" applyFill="1" applyAlignment="1">
      <alignment horizontal="left" vertical="center" indent="1"/>
    </xf>
    <xf numFmtId="0" fontId="3" fillId="8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1" fontId="6" fillId="3" borderId="0" xfId="3" applyNumberFormat="1" applyFont="1" applyFill="1" applyAlignment="1">
      <alignment vertical="center" wrapText="1"/>
    </xf>
    <xf numFmtId="164" fontId="6" fillId="3" borderId="0" xfId="3" applyNumberFormat="1" applyFont="1" applyFill="1" applyAlignment="1">
      <alignment horizontal="center" vertical="center" wrapText="1"/>
    </xf>
    <xf numFmtId="0" fontId="7" fillId="11" borderId="5" xfId="4" applyFont="1" applyFill="1" applyBorder="1" applyAlignment="1">
      <alignment horizontal="left" vertical="center"/>
    </xf>
    <xf numFmtId="3" fontId="7" fillId="11" borderId="5" xfId="5" applyNumberFormat="1" applyFont="1" applyFill="1" applyBorder="1" applyAlignment="1">
      <alignment horizontal="center" vertical="center"/>
    </xf>
    <xf numFmtId="0" fontId="10" fillId="12" borderId="5" xfId="4" applyFont="1" applyFill="1" applyBorder="1" applyAlignment="1">
      <alignment vertical="center"/>
    </xf>
    <xf numFmtId="3" fontId="10" fillId="12" borderId="5" xfId="5" applyNumberFormat="1" applyFont="1" applyFill="1" applyBorder="1" applyAlignment="1">
      <alignment horizontal="center" vertical="center"/>
    </xf>
    <xf numFmtId="0" fontId="3" fillId="13" borderId="0" xfId="6" applyFont="1" applyFill="1" applyAlignment="1">
      <alignment horizontal="left" vertical="center"/>
    </xf>
    <xf numFmtId="3" fontId="3" fillId="13" borderId="0" xfId="5" applyNumberFormat="1" applyFont="1" applyFill="1" applyBorder="1" applyAlignment="1">
      <alignment horizontal="center" vertical="center"/>
    </xf>
    <xf numFmtId="3" fontId="7" fillId="11" borderId="5" xfId="4" applyNumberFormat="1" applyFont="1" applyFill="1" applyBorder="1" applyAlignment="1">
      <alignment horizontal="center" vertical="center" wrapText="1"/>
    </xf>
    <xf numFmtId="0" fontId="3" fillId="14" borderId="0" xfId="6" applyFont="1" applyFill="1" applyAlignment="1">
      <alignment horizontal="left" vertical="center"/>
    </xf>
    <xf numFmtId="3" fontId="3" fillId="14" borderId="0" xfId="5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0" fontId="16" fillId="0" borderId="0" xfId="0" applyFont="1"/>
    <xf numFmtId="166" fontId="19" fillId="5" borderId="0" xfId="0" applyNumberFormat="1" applyFont="1" applyFill="1" applyAlignment="1">
      <alignment horizontal="center" vertical="center"/>
    </xf>
    <xf numFmtId="0" fontId="20" fillId="8" borderId="0" xfId="4" applyFont="1" applyFill="1" applyAlignment="1">
      <alignment vertical="center"/>
    </xf>
    <xf numFmtId="166" fontId="21" fillId="5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0" fontId="21" fillId="5" borderId="0" xfId="0" applyFont="1" applyFill="1" applyAlignment="1">
      <alignment horizontal="center" vertical="center"/>
    </xf>
    <xf numFmtId="3" fontId="22" fillId="7" borderId="0" xfId="0" applyNumberFormat="1" applyFont="1" applyFill="1" applyAlignment="1">
      <alignment horizontal="center" vertical="center"/>
    </xf>
    <xf numFmtId="166" fontId="22" fillId="7" borderId="0" xfId="0" applyNumberFormat="1" applyFont="1" applyFill="1" applyAlignment="1">
      <alignment horizontal="center" vertical="center"/>
    </xf>
    <xf numFmtId="0" fontId="22" fillId="7" borderId="0" xfId="0" applyFont="1" applyFill="1" applyAlignment="1">
      <alignment vertical="center"/>
    </xf>
    <xf numFmtId="168" fontId="16" fillId="0" borderId="0" xfId="1" applyNumberFormat="1" applyFont="1" applyAlignment="1">
      <alignment horizontal="center"/>
    </xf>
    <xf numFmtId="0" fontId="16" fillId="0" borderId="0" xfId="0" applyFont="1" applyAlignment="1">
      <alignment vertical="center" wrapText="1"/>
    </xf>
    <xf numFmtId="0" fontId="22" fillId="2" borderId="0" xfId="0" applyFont="1" applyFill="1" applyAlignment="1">
      <alignment vertical="center" wrapText="1"/>
    </xf>
    <xf numFmtId="0" fontId="23" fillId="2" borderId="0" xfId="0" applyFont="1" applyFill="1" applyAlignment="1">
      <alignment vertical="center" wrapText="1"/>
    </xf>
    <xf numFmtId="0" fontId="19" fillId="5" borderId="0" xfId="0" applyFont="1" applyFill="1" applyAlignment="1">
      <alignment vertical="center"/>
    </xf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 wrapText="1"/>
    </xf>
    <xf numFmtId="0" fontId="15" fillId="2" borderId="0" xfId="4" applyFont="1" applyFill="1" applyAlignment="1">
      <alignment horizontal="center" vertical="center" wrapText="1"/>
    </xf>
    <xf numFmtId="0" fontId="24" fillId="0" borderId="0" xfId="4" applyFont="1" applyAlignment="1">
      <alignment vertical="center"/>
    </xf>
    <xf numFmtId="0" fontId="24" fillId="0" borderId="0" xfId="4" applyFont="1" applyAlignment="1">
      <alignment horizontal="center" vertical="center"/>
    </xf>
    <xf numFmtId="0" fontId="20" fillId="0" borderId="0" xfId="4" applyFont="1"/>
    <xf numFmtId="0" fontId="24" fillId="8" borderId="0" xfId="4" applyFont="1" applyFill="1" applyAlignment="1">
      <alignment vertical="center"/>
    </xf>
    <xf numFmtId="0" fontId="15" fillId="2" borderId="0" xfId="4" applyFont="1" applyFill="1" applyAlignment="1">
      <alignment horizontal="left" vertical="center" wrapText="1"/>
    </xf>
    <xf numFmtId="172" fontId="15" fillId="2" borderId="0" xfId="4" applyNumberFormat="1" applyFont="1" applyFill="1" applyAlignment="1">
      <alignment horizontal="center" vertical="center" wrapText="1"/>
    </xf>
    <xf numFmtId="0" fontId="24" fillId="8" borderId="0" xfId="9" applyFont="1" applyFill="1" applyAlignment="1">
      <alignment vertical="center"/>
    </xf>
    <xf numFmtId="0" fontId="15" fillId="2" borderId="12" xfId="4" applyFont="1" applyFill="1" applyBorder="1" applyAlignment="1">
      <alignment horizontal="left" vertical="center" wrapText="1"/>
    </xf>
    <xf numFmtId="0" fontId="15" fillId="2" borderId="13" xfId="4" applyFont="1" applyFill="1" applyBorder="1" applyAlignment="1">
      <alignment horizontal="center" vertical="center" wrapText="1"/>
    </xf>
    <xf numFmtId="164" fontId="15" fillId="2" borderId="13" xfId="4" applyNumberFormat="1" applyFont="1" applyFill="1" applyBorder="1" applyAlignment="1">
      <alignment horizontal="center" vertical="center" wrapText="1"/>
    </xf>
    <xf numFmtId="164" fontId="15" fillId="2" borderId="14" xfId="4" applyNumberFormat="1" applyFont="1" applyFill="1" applyBorder="1" applyAlignment="1">
      <alignment horizontal="center" vertical="center" wrapText="1"/>
    </xf>
    <xf numFmtId="0" fontId="20" fillId="8" borderId="0" xfId="4" applyFont="1" applyFill="1" applyAlignment="1">
      <alignment horizontal="left" vertical="center"/>
    </xf>
    <xf numFmtId="0" fontId="20" fillId="8" borderId="0" xfId="4" applyFont="1" applyFill="1" applyAlignment="1">
      <alignment horizontal="center" vertical="center"/>
    </xf>
    <xf numFmtId="170" fontId="20" fillId="8" borderId="0" xfId="5" applyNumberFormat="1" applyFont="1" applyFill="1" applyBorder="1" applyAlignment="1">
      <alignment horizontal="center" vertical="center"/>
    </xf>
    <xf numFmtId="173" fontId="24" fillId="8" borderId="0" xfId="9" applyNumberFormat="1" applyFont="1" applyFill="1" applyAlignment="1">
      <alignment vertical="center"/>
    </xf>
    <xf numFmtId="164" fontId="16" fillId="5" borderId="0" xfId="4" applyNumberFormat="1" applyFont="1" applyFill="1" applyAlignment="1">
      <alignment horizontal="center" vertical="center" wrapText="1"/>
    </xf>
    <xf numFmtId="166" fontId="24" fillId="8" borderId="0" xfId="10" applyNumberFormat="1" applyFont="1" applyFill="1" applyBorder="1" applyAlignment="1">
      <alignment vertical="center"/>
    </xf>
    <xf numFmtId="0" fontId="18" fillId="4" borderId="0" xfId="4" applyFont="1" applyFill="1" applyAlignment="1">
      <alignment horizontal="left" vertical="center" wrapText="1"/>
    </xf>
    <xf numFmtId="164" fontId="16" fillId="4" borderId="0" xfId="4" applyNumberFormat="1" applyFont="1" applyFill="1" applyAlignment="1">
      <alignment horizontal="center" vertical="center" wrapText="1"/>
    </xf>
    <xf numFmtId="37" fontId="20" fillId="8" borderId="0" xfId="4" applyNumberFormat="1" applyFont="1" applyFill="1" applyAlignment="1">
      <alignment horizontal="center" vertical="center"/>
    </xf>
    <xf numFmtId="41" fontId="24" fillId="8" borderId="0" xfId="4" applyNumberFormat="1" applyFont="1" applyFill="1" applyAlignment="1">
      <alignment vertical="center"/>
    </xf>
    <xf numFmtId="166" fontId="24" fillId="8" borderId="0" xfId="10" applyNumberFormat="1" applyFont="1" applyFill="1" applyBorder="1" applyAlignment="1">
      <alignment horizontal="left" vertical="center"/>
    </xf>
    <xf numFmtId="0" fontId="20" fillId="8" borderId="0" xfId="4" applyFont="1" applyFill="1" applyAlignment="1">
      <alignment horizontal="center" vertical="center" wrapText="1"/>
    </xf>
    <xf numFmtId="164" fontId="16" fillId="0" borderId="0" xfId="4" applyNumberFormat="1" applyFont="1" applyAlignment="1">
      <alignment horizontal="center" vertical="center" wrapText="1"/>
    </xf>
    <xf numFmtId="0" fontId="16" fillId="5" borderId="0" xfId="0" applyFont="1" applyFill="1" applyAlignment="1">
      <alignment vertical="center"/>
    </xf>
    <xf numFmtId="14" fontId="21" fillId="5" borderId="0" xfId="0" applyNumberFormat="1" applyFont="1" applyFill="1" applyAlignment="1">
      <alignment horizontal="center" vertical="center"/>
    </xf>
    <xf numFmtId="170" fontId="18" fillId="8" borderId="0" xfId="5" applyNumberFormat="1" applyFont="1" applyFill="1" applyBorder="1" applyAlignment="1">
      <alignment horizontal="center" vertical="center"/>
    </xf>
    <xf numFmtId="170" fontId="26" fillId="8" borderId="0" xfId="5" applyNumberFormat="1" applyFont="1" applyFill="1" applyBorder="1" applyAlignment="1">
      <alignment horizontal="center" vertical="center"/>
    </xf>
    <xf numFmtId="0" fontId="15" fillId="2" borderId="0" xfId="4" applyFont="1" applyFill="1" applyAlignment="1">
      <alignment horizontal="left" vertical="center"/>
    </xf>
    <xf numFmtId="170" fontId="15" fillId="2" borderId="0" xfId="5" applyNumberFormat="1" applyFont="1" applyFill="1" applyBorder="1" applyAlignment="1">
      <alignment horizontal="center" vertical="center"/>
    </xf>
    <xf numFmtId="0" fontId="20" fillId="4" borderId="0" xfId="4" applyFont="1" applyFill="1" applyAlignment="1">
      <alignment horizontal="left" vertical="center"/>
    </xf>
    <xf numFmtId="37" fontId="20" fillId="4" borderId="0" xfId="4" applyNumberFormat="1" applyFont="1" applyFill="1" applyAlignment="1">
      <alignment horizontal="center" vertical="center"/>
    </xf>
    <xf numFmtId="170" fontId="20" fillId="4" borderId="0" xfId="5" applyNumberFormat="1" applyFont="1" applyFill="1" applyBorder="1" applyAlignment="1">
      <alignment horizontal="center" vertical="center"/>
    </xf>
    <xf numFmtId="165" fontId="24" fillId="8" borderId="0" xfId="4" applyNumberFormat="1" applyFont="1" applyFill="1" applyAlignment="1">
      <alignment vertical="center"/>
    </xf>
    <xf numFmtId="164" fontId="16" fillId="8" borderId="0" xfId="4" applyNumberFormat="1" applyFont="1" applyFill="1" applyAlignment="1">
      <alignment horizontal="center" vertical="center" wrapText="1"/>
    </xf>
    <xf numFmtId="0" fontId="20" fillId="4" borderId="0" xfId="4" applyFont="1" applyFill="1" applyAlignment="1">
      <alignment vertical="center"/>
    </xf>
    <xf numFmtId="3" fontId="24" fillId="8" borderId="0" xfId="4" applyNumberFormat="1" applyFont="1" applyFill="1" applyAlignment="1">
      <alignment vertical="center"/>
    </xf>
    <xf numFmtId="0" fontId="24" fillId="8" borderId="0" xfId="4" applyFont="1" applyFill="1" applyAlignment="1">
      <alignment horizontal="center" vertical="center"/>
    </xf>
    <xf numFmtId="171" fontId="16" fillId="0" borderId="0" xfId="0" applyNumberFormat="1" applyFont="1" applyAlignment="1">
      <alignment horizontal="center"/>
    </xf>
    <xf numFmtId="0" fontId="22" fillId="2" borderId="0" xfId="0" applyFont="1" applyFill="1" applyAlignment="1">
      <alignment horizontal="center" vertical="center" wrapText="1"/>
    </xf>
    <xf numFmtId="171" fontId="22" fillId="2" borderId="0" xfId="0" applyNumberFormat="1" applyFont="1" applyFill="1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171" fontId="21" fillId="5" borderId="0" xfId="1" applyNumberFormat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/>
    </xf>
    <xf numFmtId="0" fontId="21" fillId="6" borderId="0" xfId="0" applyFont="1" applyFill="1" applyAlignment="1">
      <alignment horizontal="center" vertical="center"/>
    </xf>
    <xf numFmtId="171" fontId="21" fillId="6" borderId="0" xfId="1" applyNumberFormat="1" applyFont="1" applyFill="1" applyAlignment="1">
      <alignment horizontal="center" vertical="center"/>
    </xf>
    <xf numFmtId="171" fontId="16" fillId="0" borderId="0" xfId="1" applyNumberFormat="1" applyFont="1" applyAlignment="1">
      <alignment horizontal="center"/>
    </xf>
    <xf numFmtId="171" fontId="16" fillId="0" borderId="0" xfId="1" applyNumberFormat="1" applyFont="1" applyFill="1" applyAlignment="1">
      <alignment horizontal="center"/>
    </xf>
    <xf numFmtId="171" fontId="16" fillId="0" borderId="0" xfId="1" applyNumberFormat="1" applyFont="1" applyFill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1" fillId="5" borderId="0" xfId="0" applyFont="1" applyFill="1" applyAlignment="1">
      <alignment horizontal="center" vertical="center"/>
    </xf>
    <xf numFmtId="171" fontId="16" fillId="0" borderId="0" xfId="1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0" fontId="22" fillId="7" borderId="0" xfId="0" applyFont="1" applyFill="1" applyAlignment="1">
      <alignment horizontal="left" vertical="center"/>
    </xf>
    <xf numFmtId="171" fontId="22" fillId="7" borderId="0" xfId="1" applyNumberFormat="1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167" fontId="8" fillId="5" borderId="0" xfId="1" applyNumberFormat="1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8" fillId="7" borderId="0" xfId="0" applyFont="1" applyFill="1" applyAlignment="1">
      <alignment vertical="center"/>
    </xf>
    <xf numFmtId="0" fontId="8" fillId="6" borderId="0" xfId="0" applyFont="1" applyFill="1" applyAlignment="1">
      <alignment vertical="center" wrapText="1"/>
    </xf>
    <xf numFmtId="0" fontId="3" fillId="7" borderId="0" xfId="0" applyFont="1" applyFill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3" fillId="5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vertical="center" wrapText="1"/>
    </xf>
    <xf numFmtId="1" fontId="6" fillId="3" borderId="10" xfId="3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vertical="center" wrapText="1"/>
    </xf>
    <xf numFmtId="165" fontId="9" fillId="6" borderId="16" xfId="0" applyNumberFormat="1" applyFont="1" applyFill="1" applyBorder="1" applyAlignment="1">
      <alignment horizontal="center" vertical="center"/>
    </xf>
    <xf numFmtId="166" fontId="9" fillId="6" borderId="16" xfId="2" applyNumberFormat="1" applyFont="1" applyFill="1" applyBorder="1" applyAlignment="1">
      <alignment horizontal="center" vertical="center"/>
    </xf>
    <xf numFmtId="3" fontId="9" fillId="5" borderId="17" xfId="0" applyNumberFormat="1" applyFont="1" applyFill="1" applyBorder="1" applyAlignment="1">
      <alignment horizontal="center" vertical="center"/>
    </xf>
    <xf numFmtId="0" fontId="2" fillId="8" borderId="18" xfId="0" applyFont="1" applyFill="1" applyBorder="1" applyAlignment="1">
      <alignment horizontal="left" vertical="center" indent="2"/>
    </xf>
    <xf numFmtId="165" fontId="2" fillId="8" borderId="19" xfId="0" applyNumberFormat="1" applyFont="1" applyFill="1" applyBorder="1" applyAlignment="1">
      <alignment horizontal="center" vertical="center"/>
    </xf>
    <xf numFmtId="166" fontId="2" fillId="8" borderId="19" xfId="2" applyNumberFormat="1" applyFont="1" applyFill="1" applyBorder="1" applyAlignment="1">
      <alignment horizontal="center" vertical="center"/>
    </xf>
    <xf numFmtId="3" fontId="2" fillId="8" borderId="19" xfId="0" applyNumberFormat="1" applyFont="1" applyFill="1" applyBorder="1" applyAlignment="1">
      <alignment horizontal="center" vertical="center"/>
    </xf>
    <xf numFmtId="0" fontId="13" fillId="8" borderId="18" xfId="0" applyFont="1" applyFill="1" applyBorder="1" applyAlignment="1">
      <alignment vertical="center"/>
    </xf>
    <xf numFmtId="165" fontId="13" fillId="8" borderId="19" xfId="0" applyNumberFormat="1" applyFont="1" applyFill="1" applyBorder="1" applyAlignment="1">
      <alignment horizontal="center" vertical="center"/>
    </xf>
    <xf numFmtId="166" fontId="13" fillId="8" borderId="19" xfId="2" applyNumberFormat="1" applyFont="1" applyFill="1" applyBorder="1" applyAlignment="1">
      <alignment horizontal="center" vertical="center"/>
    </xf>
    <xf numFmtId="3" fontId="13" fillId="8" borderId="19" xfId="0" applyNumberFormat="1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vertical="center" wrapText="1"/>
    </xf>
    <xf numFmtId="165" fontId="9" fillId="6" borderId="19" xfId="0" applyNumberFormat="1" applyFont="1" applyFill="1" applyBorder="1" applyAlignment="1">
      <alignment horizontal="center" vertical="center"/>
    </xf>
    <xf numFmtId="166" fontId="9" fillId="6" borderId="19" xfId="2" applyNumberFormat="1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0" fontId="13" fillId="8" borderId="0" xfId="0" applyFont="1" applyFill="1"/>
    <xf numFmtId="165" fontId="9" fillId="6" borderId="18" xfId="0" applyNumberFormat="1" applyFont="1" applyFill="1" applyBorder="1" applyAlignment="1">
      <alignment horizontal="center" vertical="center"/>
    </xf>
    <xf numFmtId="165" fontId="8" fillId="8" borderId="19" xfId="0" applyNumberFormat="1" applyFont="1" applyFill="1" applyBorder="1" applyAlignment="1">
      <alignment horizontal="center" vertical="center"/>
    </xf>
    <xf numFmtId="166" fontId="8" fillId="8" borderId="19" xfId="2" applyNumberFormat="1" applyFont="1" applyFill="1" applyBorder="1" applyAlignment="1">
      <alignment horizontal="center" vertical="center"/>
    </xf>
    <xf numFmtId="3" fontId="8" fillId="8" borderId="19" xfId="0" applyNumberFormat="1" applyFont="1" applyFill="1" applyBorder="1" applyAlignment="1">
      <alignment horizontal="center" vertical="center"/>
    </xf>
    <xf numFmtId="0" fontId="8" fillId="8" borderId="19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vertical="center"/>
    </xf>
    <xf numFmtId="0" fontId="8" fillId="8" borderId="18" xfId="0" applyFont="1" applyFill="1" applyBorder="1" applyAlignment="1">
      <alignment vertical="center"/>
    </xf>
    <xf numFmtId="0" fontId="9" fillId="6" borderId="18" xfId="0" applyFont="1" applyFill="1" applyBorder="1" applyAlignment="1">
      <alignment vertical="center" wrapText="1"/>
    </xf>
    <xf numFmtId="0" fontId="9" fillId="8" borderId="18" xfId="0" applyFont="1" applyFill="1" applyBorder="1" applyAlignment="1">
      <alignment vertical="center" wrapText="1"/>
    </xf>
    <xf numFmtId="165" fontId="9" fillId="8" borderId="19" xfId="0" applyNumberFormat="1" applyFont="1" applyFill="1" applyBorder="1" applyAlignment="1">
      <alignment horizontal="center" vertical="center"/>
    </xf>
    <xf numFmtId="166" fontId="9" fillId="8" borderId="19" xfId="2" applyNumberFormat="1" applyFont="1" applyFill="1" applyBorder="1" applyAlignment="1">
      <alignment horizontal="center" vertical="center"/>
    </xf>
    <xf numFmtId="3" fontId="9" fillId="8" borderId="19" xfId="0" applyNumberFormat="1" applyFont="1" applyFill="1" applyBorder="1" applyAlignment="1">
      <alignment horizontal="center" vertical="center"/>
    </xf>
    <xf numFmtId="0" fontId="8" fillId="8" borderId="18" xfId="0" applyFont="1" applyFill="1" applyBorder="1" applyAlignment="1">
      <alignment horizontal="left" vertical="center" indent="2"/>
    </xf>
    <xf numFmtId="0" fontId="8" fillId="8" borderId="18" xfId="0" applyFont="1" applyFill="1" applyBorder="1" applyAlignment="1">
      <alignment horizontal="left" vertical="center" indent="1"/>
    </xf>
    <xf numFmtId="0" fontId="3" fillId="7" borderId="18" xfId="0" applyFont="1" applyFill="1" applyBorder="1" applyAlignment="1">
      <alignment vertical="center"/>
    </xf>
    <xf numFmtId="165" fontId="3" fillId="7" borderId="19" xfId="0" applyNumberFormat="1" applyFont="1" applyFill="1" applyBorder="1" applyAlignment="1">
      <alignment horizontal="center" vertical="center"/>
    </xf>
    <xf numFmtId="166" fontId="3" fillId="7" borderId="19" xfId="2" applyNumberFormat="1" applyFont="1" applyFill="1" applyBorder="1" applyAlignment="1">
      <alignment horizontal="center" vertical="center"/>
    </xf>
    <xf numFmtId="3" fontId="3" fillId="5" borderId="19" xfId="0" applyNumberFormat="1" applyFont="1" applyFill="1" applyBorder="1" applyAlignment="1">
      <alignment horizontal="center" vertical="center"/>
    </xf>
    <xf numFmtId="3" fontId="2" fillId="0" borderId="0" xfId="0" applyNumberFormat="1" applyFont="1"/>
    <xf numFmtId="0" fontId="2" fillId="5" borderId="0" xfId="0" applyFont="1" applyFill="1"/>
    <xf numFmtId="3" fontId="6" fillId="3" borderId="0" xfId="1" applyNumberFormat="1" applyFont="1" applyFill="1" applyBorder="1" applyAlignment="1">
      <alignment horizontal="center" vertical="center" wrapText="1"/>
    </xf>
    <xf numFmtId="0" fontId="6" fillId="7" borderId="0" xfId="4" applyFont="1" applyFill="1" applyAlignment="1">
      <alignment vertical="center"/>
    </xf>
    <xf numFmtId="3" fontId="6" fillId="7" borderId="0" xfId="1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9" fillId="6" borderId="0" xfId="0" applyFont="1" applyFill="1" applyAlignment="1">
      <alignment vertical="center"/>
    </xf>
    <xf numFmtId="1" fontId="6" fillId="3" borderId="0" xfId="3" applyNumberFormat="1" applyFont="1" applyFill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14" fontId="21" fillId="5" borderId="0" xfId="0" applyNumberFormat="1" applyFont="1" applyFill="1" applyAlignment="1">
      <alignment horizontal="center" vertical="center"/>
    </xf>
    <xf numFmtId="171" fontId="16" fillId="0" borderId="0" xfId="1" applyNumberFormat="1" applyFont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3" fontId="10" fillId="0" borderId="5" xfId="4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3" fontId="22" fillId="7" borderId="21" xfId="0" applyNumberFormat="1" applyFont="1" applyFill="1" applyBorder="1" applyAlignment="1">
      <alignment horizontal="center" vertical="center"/>
    </xf>
    <xf numFmtId="166" fontId="22" fillId="7" borderId="21" xfId="0" applyNumberFormat="1" applyFont="1" applyFill="1" applyBorder="1" applyAlignment="1">
      <alignment horizontal="center" vertical="center"/>
    </xf>
    <xf numFmtId="166" fontId="22" fillId="7" borderId="22" xfId="0" applyNumberFormat="1" applyFont="1" applyFill="1" applyBorder="1" applyAlignment="1">
      <alignment horizontal="center" vertical="center"/>
    </xf>
    <xf numFmtId="0" fontId="20" fillId="8" borderId="0" xfId="7" applyFont="1" applyFill="1" applyAlignment="1">
      <alignment horizontal="center"/>
    </xf>
    <xf numFmtId="0" fontId="15" fillId="2" borderId="0" xfId="4" applyFont="1" applyFill="1" applyAlignment="1">
      <alignment horizontal="center" vertical="center" wrapText="1"/>
    </xf>
    <xf numFmtId="0" fontId="15" fillId="2" borderId="10" xfId="4" applyFont="1" applyFill="1" applyBorder="1" applyAlignment="1">
      <alignment horizontal="center" vertical="center" wrapText="1"/>
    </xf>
    <xf numFmtId="3" fontId="8" fillId="5" borderId="0" xfId="1" applyNumberFormat="1" applyFont="1" applyFill="1" applyAlignment="1">
      <alignment horizontal="center" vertical="center"/>
    </xf>
    <xf numFmtId="3" fontId="8" fillId="6" borderId="0" xfId="1" applyNumberFormat="1" applyFont="1" applyFill="1" applyAlignment="1">
      <alignment horizontal="center" vertical="center"/>
    </xf>
  </cellXfs>
  <cellStyles count="11">
    <cellStyle name="Normal" xfId="0" builtinId="0"/>
    <cellStyle name="Normal 10" xfId="9" xr:uid="{F166BE0E-3800-4694-8B08-DF505D1A5C44}"/>
    <cellStyle name="Normal 133" xfId="3" xr:uid="{03125FDE-BE2E-4A13-8D5D-24C7BB5712DC}"/>
    <cellStyle name="Normal 2 2" xfId="4" xr:uid="{184D70E0-DEAD-43E8-B49F-0C3064FF08D3}"/>
    <cellStyle name="Normal 3 104 2" xfId="6" xr:uid="{08365B2A-A106-40CC-BFA3-EEBD7D8F460F}"/>
    <cellStyle name="Normal 73" xfId="7" xr:uid="{1EF42FFA-B75E-4595-A7A9-14A935D80F98}"/>
    <cellStyle name="Porcentagem" xfId="2" builtinId="5"/>
    <cellStyle name="Porcentagem 2" xfId="10" xr:uid="{B3854002-9E45-491A-BD37-6BB964CF0E03}"/>
    <cellStyle name="Vírgula" xfId="1" builtinId="3"/>
    <cellStyle name="Vírgula 2" xfId="5" xr:uid="{B78F0466-4C13-4129-A393-0945430FDF29}"/>
    <cellStyle name="Vírgula 2 2 2" xfId="8" xr:uid="{3B1FA9BF-3F07-4AE8-8D27-3CC7D182D4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r>
              <a:rPr lang="en-US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+mn-ea"/>
                <a:cs typeface="Arial" pitchFamily="34" charset="0"/>
              </a:rPr>
              <a:t>Distribuição dos Encargos da Dívida 2013</a:t>
            </a:r>
          </a:p>
        </c:rich>
      </c:tx>
      <c:layout>
        <c:manualLayout>
          <c:xMode val="edge"/>
          <c:yMode val="edge"/>
          <c:x val="0.22980196574462816"/>
          <c:y val="4.936097617095636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4910923261936302"/>
          <c:y val="0.21502606244198441"/>
          <c:w val="0.52338977586577007"/>
          <c:h val="0.67384473287987712"/>
        </c:manualLayout>
      </c:layout>
      <c:pie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b"/>
      <c:layout>
        <c:manualLayout>
          <c:xMode val="edge"/>
          <c:yMode val="edge"/>
          <c:x val="0.25122212058942611"/>
          <c:y val="0.92771856979124123"/>
          <c:w val="0.51389401188019435"/>
          <c:h val="5.5123248435610672E-2"/>
        </c:manualLayout>
      </c:layout>
      <c:overlay val="0"/>
      <c:txPr>
        <a:bodyPr/>
        <a:lstStyle/>
        <a:p>
          <a:pPr rtl="0">
            <a:defRPr sz="120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defRPr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</xdr:row>
      <xdr:rowOff>0</xdr:rowOff>
    </xdr:from>
    <xdr:to>
      <xdr:col>31</xdr:col>
      <xdr:colOff>127000</xdr:colOff>
      <xdr:row>18</xdr:row>
      <xdr:rowOff>49493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8B953B7-233A-40D8-8BC4-0A0273D09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12225" y="371476"/>
          <a:ext cx="7099300" cy="3526118"/>
        </a:xfrm>
        <a:prstGeom prst="rect">
          <a:avLst/>
        </a:prstGeom>
      </xdr:spPr>
    </xdr:pic>
    <xdr:clientData/>
  </xdr:twoCellAnchor>
  <xdr:twoCellAnchor editAs="oneCell">
    <xdr:from>
      <xdr:col>18</xdr:col>
      <xdr:colOff>518585</xdr:colOff>
      <xdr:row>2</xdr:row>
      <xdr:rowOff>95250</xdr:rowOff>
    </xdr:from>
    <xdr:to>
      <xdr:col>31</xdr:col>
      <xdr:colOff>210424</xdr:colOff>
      <xdr:row>20</xdr:row>
      <xdr:rowOff>116417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910A26-8BF1-461F-B437-889C61FB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3110" y="3895725"/>
          <a:ext cx="7311839" cy="3697817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0</xdr:rowOff>
    </xdr:from>
    <xdr:to>
      <xdr:col>43</xdr:col>
      <xdr:colOff>209738</xdr:colOff>
      <xdr:row>31</xdr:row>
      <xdr:rowOff>69095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776BA12-9B76-47C7-8984-F382CB40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165550" y="382058"/>
          <a:ext cx="6601013" cy="60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48648</xdr:colOff>
      <xdr:row>37</xdr:row>
      <xdr:rowOff>0</xdr:rowOff>
    </xdr:from>
    <xdr:to>
      <xdr:col>25</xdr:col>
      <xdr:colOff>24835</xdr:colOff>
      <xdr:row>49</xdr:row>
      <xdr:rowOff>76538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A88467-CA3A-47B5-9AEE-790CF4F89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DELO%20BUENO\DEUD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Relat&#243;rio%20Balan&#231;o%20Din&#226;mico.v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0OPERA&#199;&#195;O\Balan&#231;os%20Energ&#233;ticos\Balan&#231;o%20Est&#225;tico\2006\08%20Ago\Relat&#243;rio%20Balan&#231;o%20Est&#225;tico.v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BRR\Laudos\Cpfl%20-%20Piratininga\09%20-%20Anexo%20H%20-%20Banco%20de%20Pre&#231;os\07-05-24-fnb-%20Banco%20de%20Pre&#231;os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Trabalhos\Trabalhos\Relat&#243;rio%20Mensal%20de%20Comercializa&#231;&#227;o%20de%20Energia%20-%20Junho_2005_P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c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FE\Documents%20and%20Settings\benedito\Meus%20documentos\OUTROS\Relatorio-Modelo-LT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Subesta&#231;&#245;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IngresosSTE\Informes\2001\ReprogramacionPresupuest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%20-%20PUBLICO\Edson\Indicadores%20valor%20nerci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Configura&#231;&#245;es%20locais\Temporary%20Internet%20Files\OLKD4\PRTP_v5-CELPA_2007_comparativos%20VPA%20e%20VP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MU\Configuraci&#243;n%20local\Archivos%20temporales%20de%20Internet\OLK20F\Isa%20Bolivia\Plan%202006\2404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formato-Relat&#243;ri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Planilhas\C&#225;lculos\AUTORIZADOR%20T-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-%20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MSO\Consolidad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FP%20-%20PUBLICO\Andrea\Geraldo_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Proposta\Simulador\Meus%20documentos\Fluxo%20de%20Caixa%20de%20RIT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windows\TEMP\P34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P\FATURAMENTO\2012\Ano%20Corrente%20X%20Ano%20Anterior\Ac%20Dez\dez-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WINDOWS\Desktop\Relat&#243;rio%20Gerencial\Gerencial%20Trabalho\LHSF\LHSF\MAR_XLS\SINTDEZ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Balan&#231;o-Light\LHSF\MAR_XLS\SINTDEZ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Empresas\ELETROPAULO\Segunda%20Revis&#227;o\Notas%20T&#233;cnicas\Definitivo\PRTP_v5-ELETROPAULO%20(v.%20alexandre_tarifas)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imao\Meus%20documentos\Orc%202010_2012_A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u4599\CONFIG~1\Temp\C&#243;pia%20de%20CVA_CEMAR_C&#225;lculoFinal_G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nardo\c\MMP\pain&#233;is\Pain&#233;is%2008_02\Budget%202002%20x%20Realizado%20julho%20+%20PMT%20junh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me\BANCA%20DE%20INVERSION\PROYECTOS\Isagen%202003\Informaci&#243;n%20Isagen\ModProyFcrasNAmoyaPB2(Abr03)Esc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FP\Acomp%20MSO\Base%20Cont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PC.CFV\Mis%20documentos\MARIA%20PAULA%20CARVAJAL\ISAGEN\Isagen%202003\Modelo\Modelo%20Mayo\INFORMACI&#211;N%20NUEVA\ModProyFcrasNAmoyaPB2(Abr03)Esc3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-abril%202007\receita%20-%20dedu&#231;&#245;es%20-%20encargos%20regulamentares\receita%20-%20pre&#231;os%20correntes\Map\MAP_LOP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A-Eletrobr&#225;s\Auxiliares\A-Banco%20de%20Dados\Banc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\Revis&#227;o%20CA-06%202007\Arquivos%20Suporte\Receita\Map\MAP_LOP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Bebel\Reajuste%20tarif&#225;rio\Modelo%20revisado_20%20de%20setembr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ilhas%20Or&#231;amento%20Consolidadas.v%20final.rev2.20-set-07%20-D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%20emergenciai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BI02MMU\CONFIG~1\Temp\ProyFcras_Dic23_2004_Esc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MSO\Consolidado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windows02\projetoisap\FPO\PLANEJAMENTO\EXERC&#205;CIO%202006\Cadernos%20-%20PTR's\2006\Dez\Remanej%20PTR's%20Proc%20-%20Dez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Lotus.Notes.Data\C&#243;pia%20de%20Comparativo_CTEEPv11_sem_imposto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rsonal\isa%20bolivia\Modelo%20Upme\Modelo%20Desarrollo%20Vial%20del%20Este%201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WINDOWS\TEMP\Curva_Cota&#231;&#227;o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nedito\Meus%20documentos\ANEEL\SFE\Controle%20de%20Obras\Planilhas_ANO\SE_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REVIS&#195;O%20TARIF&#193;RIA\Piratininga\2007\Oficio037-Planilha07%20v18-04-07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EJAMENTO\EXERC&#205;CIO%202010\Or&#231;amento\4_MSO\Arquivos%20Recebidos\2_Administrativa\1_On-Going\Orc%202010_2012_AJ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TEEP\CONFIG~1\Temp\C.Lotus.Notes.Data\INDICADORES%20ENVIADOS%20&#192;%20ISA%20EM%2027%2006%20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ntelo.ISASERVER\Configuraci&#243;n%20local\Archivos%20temporales%20de%20Internet\OLK2\Modelo%20ISA%20Bolivia%20(240406)%20(3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BERNARDO\Nercio\Nova%20CTEEP\Or&#231;amento%20PLURIANUAL%2008-10\Administrativa\Banco%20Investimento%20-%20AI%2021-09-0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%20PUERTO%20ECA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Modelo%20ingresos%20(19%20ago%2003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goes\Documents\Modelo%20de%20Proje&#231;&#227;o\Or&#231;amento%20Aprovado\MProyCTEEP_dezembro%20real_v6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CEEM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&#231;amento%202009%20-%20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E\Acompanhamento%20Or&#231;ament&#225;rio%202009\MSO\Diretoria%20de%20Opera&#231;&#245;es\Base\Presid&#234;nci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AESM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P\FATURAMENTO\2010\REVIS&#194;O\Audi&#234;ncia%20P&#250;blica\Analises%20-%20Diversas\REVISOR%20-%20CTEEP%20-%20AP%20Andr&#233;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bi02jeb\Mis%20documentos\Proyectos\Valoraci&#243;n%20ISA%20Acciones%202007\Informaci&#243;n%20enviada%20por%20ISA\CTEEP\Modelo%20CTEEP%20ISA%20CP%20cobertura%20ppto%20aprobado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9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Rno-aa012051\Relat&#243;rio%20Gerencial%20GPS\Documents%20and%20Settings\m075632\Meus%20documentos\VP%20Opera&#231;&#245;es\2005%20Plano%20Operacional\Acompanhamento\Planilhas%20para%20preenchimento%20do%20PO\Finan&#231;as\Acompanhamento%20Planejamento%20Operacional%20a.xls?0A901D12" TargetMode="External"/><Relationship Id="rId1" Type="http://schemas.openxmlformats.org/officeDocument/2006/relationships/externalLinkPath" Target="file:///\\0A901D12\Acompanhamento%20Planejamento%20Operacional%20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WINDOWS\Desktop\Relat&#243;rio%20Gerencial\Gerencial%20Trabalho\LHSF\LHSF\MAR_XLS\SINTDE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Var Ano Corrente x Ano Anterior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  <sheetName val="De-Para"/>
      <sheetName val="Nomenclaturas"/>
      <sheetName val="Balancete de Verificação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  <row r="8">
          <cell r="D8">
            <v>4.9000000000000002E-2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15 - Emprest.e financ."/>
      <sheetName val="BM&amp;F"/>
      <sheetName val="CEEMES"/>
      <sheetName val="modaj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SispecPSAP"/>
      <sheetName val="Capa_Menu"/>
      <sheetName val="04 de 09_05 RSA"/>
      <sheetName val="ce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SALES98"/>
      <sheetName val="RP-101.2.1.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BCO DE PREÇOS"/>
      <sheetName val="Base de Compras"/>
      <sheetName val="NFs Complementares"/>
      <sheetName val="Índices"/>
      <sheetName val="Preços Compostos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35065</v>
          </cell>
          <cell r="B4">
            <v>140.76599999999999</v>
          </cell>
          <cell r="C4">
            <v>112.46299999999999</v>
          </cell>
          <cell r="D4">
            <v>1260.9000000000001</v>
          </cell>
          <cell r="E4">
            <v>125.977</v>
          </cell>
          <cell r="F4">
            <v>127.10200000000002</v>
          </cell>
          <cell r="G4">
            <v>0.97860000000000003</v>
          </cell>
          <cell r="H4">
            <v>2.4735660599860765</v>
          </cell>
          <cell r="I4">
            <v>2.0462107537590142</v>
          </cell>
          <cell r="J4">
            <v>2.1052422872551348</v>
          </cell>
          <cell r="K4">
            <v>2.7931209665256356</v>
          </cell>
          <cell r="L4">
            <v>3.0616198014193321</v>
          </cell>
          <cell r="M4">
            <v>2.0783772736562436</v>
          </cell>
        </row>
        <row r="5">
          <cell r="A5">
            <v>35096</v>
          </cell>
          <cell r="B5">
            <v>140.92599999999999</v>
          </cell>
          <cell r="C5">
            <v>112.995</v>
          </cell>
          <cell r="D5">
            <v>1273.8900000000001</v>
          </cell>
          <cell r="E5">
            <v>127.20199999999998</v>
          </cell>
          <cell r="F5">
            <v>127.98100000000001</v>
          </cell>
          <cell r="G5">
            <v>0.98419999999999996</v>
          </cell>
          <cell r="H5">
            <v>2.4707577026240726</v>
          </cell>
          <cell r="I5">
            <v>2.0365768396831716</v>
          </cell>
          <cell r="J5">
            <v>2.0837748942216359</v>
          </cell>
          <cell r="K5">
            <v>2.766222229210233</v>
          </cell>
          <cell r="L5">
            <v>3.0405919628694882</v>
          </cell>
          <cell r="M5">
            <v>2.0665515139199351</v>
          </cell>
        </row>
        <row r="6">
          <cell r="A6">
            <v>35125</v>
          </cell>
          <cell r="B6">
            <v>142.31299999999999</v>
          </cell>
          <cell r="C6">
            <v>113.075</v>
          </cell>
          <cell r="D6">
            <v>1278.3499999999999</v>
          </cell>
          <cell r="E6">
            <v>127.715</v>
          </cell>
          <cell r="F6">
            <v>131.51400000000004</v>
          </cell>
          <cell r="G6">
            <v>0.98799999999999999</v>
          </cell>
          <cell r="H6">
            <v>2.446677394194487</v>
          </cell>
          <cell r="I6">
            <v>2.0351359717001989</v>
          </cell>
          <cell r="J6">
            <v>2.0765048695584154</v>
          </cell>
          <cell r="K6">
            <v>2.7551109893121404</v>
          </cell>
          <cell r="L6">
            <v>2.9589093176391859</v>
          </cell>
          <cell r="M6">
            <v>2.0586032388663966</v>
          </cell>
        </row>
        <row r="7">
          <cell r="A7">
            <v>35156</v>
          </cell>
          <cell r="B7">
            <v>142.66300000000001</v>
          </cell>
          <cell r="C7">
            <v>112.917</v>
          </cell>
          <cell r="D7">
            <v>1294.46</v>
          </cell>
          <cell r="E7">
            <v>128.13</v>
          </cell>
          <cell r="F7">
            <v>132.49300000000002</v>
          </cell>
          <cell r="G7">
            <v>0.99250000000000005</v>
          </cell>
          <cell r="H7">
            <v>2.4406748771580578</v>
          </cell>
          <cell r="I7">
            <v>2.0379836517087773</v>
          </cell>
          <cell r="J7">
            <v>2.0506620521298458</v>
          </cell>
          <cell r="K7">
            <v>2.7461874658549914</v>
          </cell>
          <cell r="L7">
            <v>2.9370457307178484</v>
          </cell>
          <cell r="M7">
            <v>2.0492695214105794</v>
          </cell>
        </row>
        <row r="8">
          <cell r="A8">
            <v>35186</v>
          </cell>
          <cell r="B8">
            <v>145.74199999999999</v>
          </cell>
          <cell r="C8">
            <v>113.151</v>
          </cell>
          <cell r="D8">
            <v>1310.25</v>
          </cell>
          <cell r="E8">
            <v>130.12099999999998</v>
          </cell>
          <cell r="F8">
            <v>133.78700000000003</v>
          </cell>
          <cell r="G8">
            <v>0.99839999999999995</v>
          </cell>
          <cell r="H8">
            <v>2.3891122668825737</v>
          </cell>
          <cell r="I8">
            <v>2.0337690342992993</v>
          </cell>
          <cell r="J8">
            <v>2.0259492463270368</v>
          </cell>
          <cell r="K8">
            <v>2.7041676593324682</v>
          </cell>
          <cell r="L8">
            <v>2.9086383579869484</v>
          </cell>
          <cell r="M8">
            <v>2.0371594551282053</v>
          </cell>
        </row>
        <row r="9">
          <cell r="A9">
            <v>35217</v>
          </cell>
          <cell r="B9">
            <v>147.98400000000001</v>
          </cell>
          <cell r="C9">
            <v>113.032</v>
          </cell>
          <cell r="D9">
            <v>1325.84</v>
          </cell>
          <cell r="E9">
            <v>131.44499999999999</v>
          </cell>
          <cell r="F9">
            <v>139.50800000000004</v>
          </cell>
          <cell r="G9">
            <v>1.0044</v>
          </cell>
          <cell r="H9">
            <v>2.3529165315169207</v>
          </cell>
          <cell r="I9">
            <v>2.0359101847264491</v>
          </cell>
          <cell r="J9">
            <v>2.0021269534785495</v>
          </cell>
          <cell r="K9">
            <v>2.6769295142455021</v>
          </cell>
          <cell r="L9">
            <v>2.789359749978495</v>
          </cell>
          <cell r="M9">
            <v>2.0249900438072483</v>
          </cell>
        </row>
        <row r="10">
          <cell r="A10">
            <v>35247</v>
          </cell>
          <cell r="B10">
            <v>149.095</v>
          </cell>
          <cell r="C10">
            <v>112.36499999999999</v>
          </cell>
          <cell r="D10">
            <v>1340.56</v>
          </cell>
          <cell r="E10">
            <v>133.21299999999997</v>
          </cell>
          <cell r="F10">
            <v>139.57300000000004</v>
          </cell>
          <cell r="G10">
            <v>1.0112000000000001</v>
          </cell>
          <cell r="H10">
            <v>2.3353834803313327</v>
          </cell>
          <cell r="I10">
            <v>2.0479953722244471</v>
          </cell>
          <cell r="J10">
            <v>1.9801426269618667</v>
          </cell>
          <cell r="K10">
            <v>2.6414013647316712</v>
          </cell>
          <cell r="L10">
            <v>2.7880607280777792</v>
          </cell>
          <cell r="M10">
            <v>2.0113726265822782</v>
          </cell>
        </row>
        <row r="11">
          <cell r="A11">
            <v>35278</v>
          </cell>
          <cell r="B11">
            <v>149.44499999999999</v>
          </cell>
          <cell r="C11">
            <v>112.036</v>
          </cell>
          <cell r="D11">
            <v>1346.46</v>
          </cell>
          <cell r="E11">
            <v>133.58699999999996</v>
          </cell>
          <cell r="F11">
            <v>138.70800000000003</v>
          </cell>
          <cell r="G11">
            <v>1.0168999999999999</v>
          </cell>
          <cell r="H11">
            <v>2.329914015189535</v>
          </cell>
          <cell r="I11">
            <v>2.05400942554179</v>
          </cell>
          <cell r="J11">
            <v>1.9714659180369265</v>
          </cell>
          <cell r="K11">
            <v>2.6340063030085274</v>
          </cell>
          <cell r="L11">
            <v>2.8054474147129214</v>
          </cell>
          <cell r="M11">
            <v>2.0000983380863411</v>
          </cell>
        </row>
        <row r="12">
          <cell r="A12">
            <v>35309</v>
          </cell>
          <cell r="B12">
            <v>149.77199999999999</v>
          </cell>
          <cell r="C12">
            <v>111.771</v>
          </cell>
          <cell r="D12">
            <v>1348.48</v>
          </cell>
          <cell r="E12">
            <v>133.72199999999998</v>
          </cell>
          <cell r="F12">
            <v>138.70800000000003</v>
          </cell>
          <cell r="G12">
            <v>1.0215000000000001</v>
          </cell>
          <cell r="H12">
            <v>2.3248270704804637</v>
          </cell>
          <cell r="I12">
            <v>2.0588793157437975</v>
          </cell>
          <cell r="J12">
            <v>1.9685126957759849</v>
          </cell>
          <cell r="K12">
            <v>2.631347123136059</v>
          </cell>
          <cell r="L12">
            <v>2.8054474147129214</v>
          </cell>
          <cell r="M12">
            <v>1.991091532060695</v>
          </cell>
        </row>
        <row r="13">
          <cell r="A13">
            <v>35339</v>
          </cell>
          <cell r="B13">
            <v>150.15700000000001</v>
          </cell>
          <cell r="C13">
            <v>111.91299999999998</v>
          </cell>
          <cell r="D13">
            <v>1352.53</v>
          </cell>
          <cell r="E13">
            <v>133.97799999999998</v>
          </cell>
          <cell r="F13">
            <v>138.92500000000001</v>
          </cell>
          <cell r="G13">
            <v>1.0276000000000001</v>
          </cell>
          <cell r="H13">
            <v>2.3188662533215236</v>
          </cell>
          <cell r="I13">
            <v>2.0562669216266207</v>
          </cell>
          <cell r="J13">
            <v>1.9626182044021205</v>
          </cell>
          <cell r="K13">
            <v>2.6263192464434466</v>
          </cell>
          <cell r="L13">
            <v>2.8010653230160156</v>
          </cell>
          <cell r="M13">
            <v>1.9792720903075125</v>
          </cell>
        </row>
        <row r="14">
          <cell r="A14">
            <v>35370</v>
          </cell>
          <cell r="B14">
            <v>151.035</v>
          </cell>
          <cell r="C14">
            <v>111.46299999999998</v>
          </cell>
          <cell r="D14">
            <v>1356.86</v>
          </cell>
          <cell r="E14">
            <v>134.24199999999996</v>
          </cell>
          <cell r="F14">
            <v>138.92800000000008</v>
          </cell>
          <cell r="G14">
            <v>1.0331999999999999</v>
          </cell>
          <cell r="H14">
            <v>2.3053861687688286</v>
          </cell>
          <cell r="I14">
            <v>2.0645685115240036</v>
          </cell>
          <cell r="J14">
            <v>1.9563551140132367</v>
          </cell>
          <cell r="K14">
            <v>2.6211543332191125</v>
          </cell>
          <cell r="L14">
            <v>2.8010048370378882</v>
          </cell>
          <cell r="M14">
            <v>1.968544328300426</v>
          </cell>
        </row>
        <row r="15">
          <cell r="A15">
            <v>35400</v>
          </cell>
          <cell r="B15">
            <v>151.922</v>
          </cell>
          <cell r="C15">
            <v>111.535</v>
          </cell>
          <cell r="D15">
            <v>1363.24</v>
          </cell>
          <cell r="E15">
            <v>135.22499999999999</v>
          </cell>
          <cell r="F15">
            <v>138.8180000000001</v>
          </cell>
          <cell r="G15">
            <v>1.0394000000000001</v>
          </cell>
          <cell r="H15">
            <v>2.2919261199826226</v>
          </cell>
          <cell r="I15">
            <v>2.063235755592415</v>
          </cell>
          <cell r="J15">
            <v>1.9471993192688009</v>
          </cell>
          <cell r="K15">
            <v>2.6021002033647629</v>
          </cell>
          <cell r="L15">
            <v>2.8032243657162597</v>
          </cell>
          <cell r="M15">
            <v>1.956802001154512</v>
          </cell>
        </row>
        <row r="16">
          <cell r="A16">
            <v>35431</v>
          </cell>
          <cell r="B16">
            <v>152.40799999999999</v>
          </cell>
          <cell r="C16">
            <v>110.33799999999998</v>
          </cell>
          <cell r="D16">
            <v>1379.33</v>
          </cell>
          <cell r="E16">
            <v>137.61299999999997</v>
          </cell>
          <cell r="F16">
            <v>140.19100000000009</v>
          </cell>
          <cell r="G16">
            <v>1.0461</v>
          </cell>
          <cell r="H16">
            <v>2.2846176053750464</v>
          </cell>
          <cell r="I16">
            <v>2.0856187351592381</v>
          </cell>
          <cell r="J16">
            <v>1.9244850760876659</v>
          </cell>
          <cell r="K16">
            <v>2.5569459280736564</v>
          </cell>
          <cell r="L16">
            <v>2.775770199228194</v>
          </cell>
          <cell r="M16">
            <v>1.9442691903259726</v>
          </cell>
        </row>
        <row r="17">
          <cell r="A17">
            <v>35462</v>
          </cell>
          <cell r="B17">
            <v>153.14699999999999</v>
          </cell>
          <cell r="C17">
            <v>109.91599999999998</v>
          </cell>
          <cell r="D17">
            <v>1386.23</v>
          </cell>
          <cell r="E17">
            <v>138.20399999999998</v>
          </cell>
          <cell r="F17">
            <v>140.17700000000008</v>
          </cell>
          <cell r="G17">
            <v>1.0515000000000001</v>
          </cell>
          <cell r="H17">
            <v>2.2735933449561534</v>
          </cell>
          <cell r="I17">
            <v>2.0936260417045744</v>
          </cell>
          <cell r="J17">
            <v>1.9149058958470095</v>
          </cell>
          <cell r="K17">
            <v>2.5460116928598309</v>
          </cell>
          <cell r="L17">
            <v>2.7760474257545802</v>
          </cell>
          <cell r="M17">
            <v>1.9342843556823583</v>
          </cell>
        </row>
        <row r="18">
          <cell r="A18">
            <v>35490</v>
          </cell>
          <cell r="B18">
            <v>154.26</v>
          </cell>
          <cell r="C18">
            <v>110.45799999999997</v>
          </cell>
          <cell r="D18">
            <v>1393.3</v>
          </cell>
          <cell r="E18">
            <v>139.79499999999999</v>
          </cell>
          <cell r="F18">
            <v>139.96800000000007</v>
          </cell>
          <cell r="G18">
            <v>1.0592999999999999</v>
          </cell>
          <cell r="H18">
            <v>2.2571891611564894</v>
          </cell>
          <cell r="I18">
            <v>2.0833529486320597</v>
          </cell>
          <cell r="J18">
            <v>1.9051891193569224</v>
          </cell>
          <cell r="K18">
            <v>2.5170356593583465</v>
          </cell>
          <cell r="L18">
            <v>2.7801926154549594</v>
          </cell>
          <cell r="M18">
            <v>1.9200415368639669</v>
          </cell>
        </row>
        <row r="19">
          <cell r="A19">
            <v>35521</v>
          </cell>
          <cell r="B19">
            <v>154.61600000000001</v>
          </cell>
          <cell r="C19">
            <v>110.87699999999995</v>
          </cell>
          <cell r="D19">
            <v>1405.56</v>
          </cell>
          <cell r="E19">
            <v>140.74199999999996</v>
          </cell>
          <cell r="F19">
            <v>136.24900000000008</v>
          </cell>
          <cell r="G19">
            <v>1.0638000000000001</v>
          </cell>
          <cell r="H19">
            <v>2.25199203187251</v>
          </cell>
          <cell r="I19">
            <v>2.0754800364367729</v>
          </cell>
          <cell r="J19">
            <v>1.8885711033324797</v>
          </cell>
          <cell r="K19">
            <v>2.5000994727941919</v>
          </cell>
          <cell r="L19">
            <v>2.8560796776490083</v>
          </cell>
          <cell r="M19">
            <v>1.9119195337469448</v>
          </cell>
        </row>
        <row r="20">
          <cell r="A20">
            <v>35551</v>
          </cell>
          <cell r="B20">
            <v>155.953</v>
          </cell>
          <cell r="C20">
            <v>110.985</v>
          </cell>
          <cell r="D20">
            <v>1411.32</v>
          </cell>
          <cell r="E20">
            <v>141.04</v>
          </cell>
          <cell r="F20">
            <v>136.37800000000007</v>
          </cell>
          <cell r="G20">
            <v>1.0717000000000001</v>
          </cell>
          <cell r="H20">
            <v>2.2326854885766867</v>
          </cell>
          <cell r="I20">
            <v>2.0734603775284945</v>
          </cell>
          <cell r="J20">
            <v>1.880863305274495</v>
          </cell>
          <cell r="K20">
            <v>2.494817073170732</v>
          </cell>
          <cell r="L20">
            <v>2.8533781108389902</v>
          </cell>
          <cell r="M20">
            <v>1.8978258841093589</v>
          </cell>
        </row>
        <row r="21">
          <cell r="A21">
            <v>35582</v>
          </cell>
          <cell r="B21">
            <v>157.68700000000001</v>
          </cell>
          <cell r="C21">
            <v>112.48099999999997</v>
          </cell>
          <cell r="D21">
            <v>1418.94</v>
          </cell>
          <cell r="E21">
            <v>142.09</v>
          </cell>
          <cell r="F21">
            <v>136.44999999999999</v>
          </cell>
          <cell r="G21">
            <v>1.0769</v>
          </cell>
          <cell r="H21">
            <v>2.2081338347485842</v>
          </cell>
          <cell r="I21">
            <v>2.0458833047359115</v>
          </cell>
          <cell r="J21">
            <v>1.8707626820020578</v>
          </cell>
          <cell r="K21">
            <v>2.4763811668660711</v>
          </cell>
          <cell r="L21">
            <v>2.851872480762184</v>
          </cell>
          <cell r="M21">
            <v>1.888661899897855</v>
          </cell>
        </row>
        <row r="22">
          <cell r="A22">
            <v>35612</v>
          </cell>
          <cell r="B22">
            <v>158.48500000000001</v>
          </cell>
          <cell r="C22">
            <v>112.42</v>
          </cell>
          <cell r="D22">
            <v>1422.06</v>
          </cell>
          <cell r="E22">
            <v>142.22099999999998</v>
          </cell>
          <cell r="F22">
            <v>136.84900000000007</v>
          </cell>
          <cell r="G22">
            <v>1.0833999999999999</v>
          </cell>
          <cell r="H22">
            <v>2.1970154904249615</v>
          </cell>
          <cell r="I22">
            <v>2.0469934175413624</v>
          </cell>
          <cell r="J22">
            <v>1.8666582282041546</v>
          </cell>
          <cell r="K22">
            <v>2.4741001680483197</v>
          </cell>
          <cell r="L22">
            <v>2.8435574976799227</v>
          </cell>
          <cell r="M22">
            <v>1.8773306258076428</v>
          </cell>
        </row>
        <row r="23">
          <cell r="A23">
            <v>35643</v>
          </cell>
          <cell r="B23">
            <v>160.352</v>
          </cell>
          <cell r="C23">
            <v>111.88599999999997</v>
          </cell>
          <cell r="D23">
            <v>1421.78</v>
          </cell>
          <cell r="E23">
            <v>142.35299999999998</v>
          </cell>
          <cell r="F23">
            <v>136.41499999999999</v>
          </cell>
          <cell r="G23">
            <v>1.0915999999999999</v>
          </cell>
          <cell r="H23">
            <v>2.1714353422470567</v>
          </cell>
          <cell r="I23">
            <v>2.0567631339041528</v>
          </cell>
          <cell r="J23">
            <v>1.8670258408473885</v>
          </cell>
          <cell r="K23">
            <v>2.4718060033859497</v>
          </cell>
          <cell r="L23">
            <v>2.8526041857566984</v>
          </cell>
          <cell r="M23">
            <v>1.8632282887504583</v>
          </cell>
        </row>
        <row r="24">
          <cell r="A24">
            <v>35674</v>
          </cell>
          <cell r="B24">
            <v>160.78</v>
          </cell>
          <cell r="C24">
            <v>111.51199999999997</v>
          </cell>
          <cell r="D24">
            <v>1422.63</v>
          </cell>
          <cell r="E24">
            <v>143.04199999999997</v>
          </cell>
          <cell r="F24">
            <v>137.26800000000009</v>
          </cell>
          <cell r="G24">
            <v>1.0964</v>
          </cell>
          <cell r="H24">
            <v>2.1656549322054981</v>
          </cell>
          <cell r="I24">
            <v>2.0636613099935439</v>
          </cell>
          <cell r="J24">
            <v>1.8659103210251435</v>
          </cell>
          <cell r="K24">
            <v>2.4598998895429323</v>
          </cell>
          <cell r="L24">
            <v>2.8348777573797226</v>
          </cell>
          <cell r="M24">
            <v>1.8550711419190076</v>
          </cell>
        </row>
        <row r="25">
          <cell r="A25">
            <v>35704</v>
          </cell>
          <cell r="B25">
            <v>161.024</v>
          </cell>
          <cell r="C25">
            <v>111.29299999999998</v>
          </cell>
          <cell r="D25">
            <v>1425.9</v>
          </cell>
          <cell r="E25">
            <v>143.56699999999998</v>
          </cell>
          <cell r="F25">
            <v>137.6810000000001</v>
          </cell>
          <cell r="G25">
            <v>1.1031</v>
          </cell>
          <cell r="H25">
            <v>2.162373310810811</v>
          </cell>
          <cell r="I25">
            <v>2.0677221388586888</v>
          </cell>
          <cell r="J25">
            <v>1.8616312504383195</v>
          </cell>
          <cell r="K25">
            <v>2.4509044557593325</v>
          </cell>
          <cell r="L25">
            <v>2.8263740094856931</v>
          </cell>
          <cell r="M25">
            <v>1.8438038255824496</v>
          </cell>
        </row>
        <row r="26">
          <cell r="A26">
            <v>35735</v>
          </cell>
          <cell r="B26">
            <v>161.89699999999999</v>
          </cell>
          <cell r="C26">
            <v>110.69299999999997</v>
          </cell>
          <cell r="D26">
            <v>1428.32</v>
          </cell>
          <cell r="E26">
            <v>144.48099999999997</v>
          </cell>
          <cell r="F26">
            <v>138.26</v>
          </cell>
          <cell r="G26">
            <v>1.1097999999999999</v>
          </cell>
          <cell r="H26">
            <v>2.1507131077166348</v>
          </cell>
          <cell r="I26">
            <v>2.0789300136413327</v>
          </cell>
          <cell r="J26">
            <v>1.8584770919681866</v>
          </cell>
          <cell r="K26">
            <v>2.4353998103556878</v>
          </cell>
          <cell r="L26">
            <v>2.8145378272819328</v>
          </cell>
          <cell r="M26">
            <v>1.8326725536132638</v>
          </cell>
        </row>
        <row r="27">
          <cell r="A27">
            <v>35765</v>
          </cell>
          <cell r="B27">
            <v>162.27099999999999</v>
          </cell>
          <cell r="C27">
            <v>110.61699999999998</v>
          </cell>
          <cell r="D27">
            <v>1434.46</v>
          </cell>
          <cell r="E27">
            <v>145.69499999999999</v>
          </cell>
          <cell r="F27">
            <v>137.72999999999999</v>
          </cell>
          <cell r="G27">
            <v>1.1164000000000001</v>
          </cell>
          <cell r="H27">
            <v>2.1457561733150103</v>
          </cell>
          <cell r="I27">
            <v>2.0803583535984527</v>
          </cell>
          <cell r="J27">
            <v>1.8505221477071512</v>
          </cell>
          <cell r="K27">
            <v>2.4151069014036173</v>
          </cell>
          <cell r="L27">
            <v>2.825368474551659</v>
          </cell>
          <cell r="M27">
            <v>1.8218380508778216</v>
          </cell>
        </row>
        <row r="28">
          <cell r="A28">
            <v>35796</v>
          </cell>
          <cell r="B28">
            <v>162.80500000000001</v>
          </cell>
          <cell r="C28">
            <v>111.14099999999996</v>
          </cell>
          <cell r="D28">
            <v>1444.64</v>
          </cell>
          <cell r="E28">
            <v>147.09100000000001</v>
          </cell>
          <cell r="F28">
            <v>136.43</v>
          </cell>
          <cell r="G28">
            <v>1.1236999999999999</v>
          </cell>
          <cell r="H28">
            <v>2.138718098338503</v>
          </cell>
          <cell r="I28">
            <v>2.0705500220440709</v>
          </cell>
          <cell r="J28">
            <v>1.837482002436593</v>
          </cell>
          <cell r="K28">
            <v>2.3921857897492029</v>
          </cell>
          <cell r="L28">
            <v>2.852290551931393</v>
          </cell>
          <cell r="M28">
            <v>1.8100026697517133</v>
          </cell>
        </row>
        <row r="29">
          <cell r="A29">
            <v>35827</v>
          </cell>
          <cell r="B29">
            <v>163.59299999999999</v>
          </cell>
          <cell r="C29">
            <v>110.185</v>
          </cell>
          <cell r="D29">
            <v>1451.29</v>
          </cell>
          <cell r="E29">
            <v>147.35599999999999</v>
          </cell>
          <cell r="F29">
            <v>136.45200000000008</v>
          </cell>
          <cell r="G29">
            <v>1.1304000000000001</v>
          </cell>
          <cell r="H29">
            <v>2.1284162525291426</v>
          </cell>
          <cell r="I29">
            <v>2.0885147706130596</v>
          </cell>
          <cell r="J29">
            <v>1.8290624203295001</v>
          </cell>
          <cell r="K29">
            <v>2.3878837644887216</v>
          </cell>
          <cell r="L29">
            <v>2.8518306803857749</v>
          </cell>
          <cell r="M29">
            <v>1.7992745930644019</v>
          </cell>
        </row>
        <row r="30">
          <cell r="A30">
            <v>35855</v>
          </cell>
          <cell r="B30">
            <v>164.36099999999999</v>
          </cell>
          <cell r="C30">
            <v>109.78899999999996</v>
          </cell>
          <cell r="D30">
            <v>1456.22</v>
          </cell>
          <cell r="E30">
            <v>147.63499999999999</v>
          </cell>
          <cell r="F30">
            <v>137.58200000000008</v>
          </cell>
          <cell r="G30">
            <v>1.1374</v>
          </cell>
          <cell r="H30">
            <v>2.1184709268013702</v>
          </cell>
          <cell r="I30">
            <v>2.0960478736485446</v>
          </cell>
          <cell r="J30">
            <v>1.8228701707159631</v>
          </cell>
          <cell r="K30">
            <v>2.3833711518271414</v>
          </cell>
          <cell r="L30">
            <v>2.8284077859022236</v>
          </cell>
          <cell r="M30">
            <v>1.7882011605415862</v>
          </cell>
        </row>
        <row r="31">
          <cell r="A31">
            <v>35886</v>
          </cell>
          <cell r="B31">
            <v>163.535</v>
          </cell>
          <cell r="C31">
            <v>109.73899999999996</v>
          </cell>
          <cell r="D31">
            <v>1459.71</v>
          </cell>
          <cell r="E31">
            <v>147.821</v>
          </cell>
          <cell r="F31">
            <v>137.57800000000009</v>
          </cell>
          <cell r="G31">
            <v>1.1443000000000001</v>
          </cell>
          <cell r="H31">
            <v>2.1291711254471521</v>
          </cell>
          <cell r="I31">
            <v>2.0970028886722138</v>
          </cell>
          <cell r="J31">
            <v>1.81851189619856</v>
          </cell>
          <cell r="K31">
            <v>2.3803722069259443</v>
          </cell>
          <cell r="L31">
            <v>2.8284900202067171</v>
          </cell>
          <cell r="M31">
            <v>1.7774185091322205</v>
          </cell>
        </row>
        <row r="32">
          <cell r="A32">
            <v>35916</v>
          </cell>
          <cell r="B32">
            <v>165.13300000000001</v>
          </cell>
          <cell r="C32">
            <v>109.68899999999995</v>
          </cell>
          <cell r="D32">
            <v>1467.01</v>
          </cell>
          <cell r="E32">
            <v>148.02099999999999</v>
          </cell>
          <cell r="F32">
            <v>137.58200000000008</v>
          </cell>
          <cell r="G32">
            <v>1.1505000000000001</v>
          </cell>
          <cell r="H32">
            <v>2.1085670338454459</v>
          </cell>
          <cell r="I32">
            <v>2.0979587743529442</v>
          </cell>
          <cell r="J32">
            <v>1.8094627848480924</v>
          </cell>
          <cell r="K32">
            <v>2.3771559440890146</v>
          </cell>
          <cell r="L32">
            <v>2.8284077859022236</v>
          </cell>
          <cell r="M32">
            <v>1.7678400695349847</v>
          </cell>
        </row>
        <row r="33">
          <cell r="A33">
            <v>35947</v>
          </cell>
          <cell r="B33">
            <v>165.78100000000001</v>
          </cell>
          <cell r="C33">
            <v>109.55399999999996</v>
          </cell>
          <cell r="D33">
            <v>1467.3</v>
          </cell>
          <cell r="E33">
            <v>148.58799999999999</v>
          </cell>
          <cell r="F33">
            <v>137.93</v>
          </cell>
          <cell r="G33">
            <v>1.1569</v>
          </cell>
          <cell r="H33">
            <v>2.1003251277287505</v>
          </cell>
          <cell r="I33">
            <v>2.1005440239516591</v>
          </cell>
          <cell r="J33">
            <v>1.8091051591358278</v>
          </cell>
          <cell r="K33">
            <v>2.3680849059143405</v>
          </cell>
          <cell r="L33">
            <v>2.8212716595374463</v>
          </cell>
          <cell r="M33">
            <v>1.7580603336502723</v>
          </cell>
        </row>
        <row r="34">
          <cell r="A34">
            <v>35977</v>
          </cell>
          <cell r="B34">
            <v>166.345</v>
          </cell>
          <cell r="C34">
            <v>109.68099999999995</v>
          </cell>
          <cell r="D34">
            <v>1465.54</v>
          </cell>
          <cell r="E34">
            <v>148.339</v>
          </cell>
          <cell r="F34">
            <v>137.93</v>
          </cell>
          <cell r="G34">
            <v>1.1634</v>
          </cell>
          <cell r="H34">
            <v>2.0932038834951459</v>
          </cell>
          <cell r="I34">
            <v>2.0981117969383947</v>
          </cell>
          <cell r="J34">
            <v>1.8112777542748748</v>
          </cell>
          <cell r="K34">
            <v>2.3720599437774288</v>
          </cell>
          <cell r="L34">
            <v>2.8212716595374463</v>
          </cell>
          <cell r="M34">
            <v>1.7482379233281762</v>
          </cell>
        </row>
        <row r="35">
          <cell r="A35">
            <v>36008</v>
          </cell>
          <cell r="B35">
            <v>166.70500000000001</v>
          </cell>
          <cell r="C35">
            <v>109.20399999999995</v>
          </cell>
          <cell r="D35">
            <v>1458.07</v>
          </cell>
          <cell r="E35">
            <v>148.10900000000001</v>
          </cell>
          <cell r="F35">
            <v>138.41100000000012</v>
          </cell>
          <cell r="G35">
            <v>1.1769000000000001</v>
          </cell>
          <cell r="H35">
            <v>2.0886836027713627</v>
          </cell>
          <cell r="I35">
            <v>2.1072762902457796</v>
          </cell>
          <cell r="J35">
            <v>1.8205573120632068</v>
          </cell>
          <cell r="K35">
            <v>2.375743540230506</v>
          </cell>
          <cell r="L35">
            <v>2.8114672966743948</v>
          </cell>
          <cell r="M35">
            <v>1.7281842127623417</v>
          </cell>
        </row>
        <row r="36">
          <cell r="A36">
            <v>36039</v>
          </cell>
          <cell r="B36">
            <v>166.72900000000001</v>
          </cell>
          <cell r="C36">
            <v>108.63299999999995</v>
          </cell>
          <cell r="D36">
            <v>1454.86</v>
          </cell>
          <cell r="E36">
            <v>147.98400000000001</v>
          </cell>
          <cell r="F36">
            <v>138.2590000000001</v>
          </cell>
          <cell r="G36">
            <v>1.1856</v>
          </cell>
          <cell r="H36">
            <v>2.0883829447786528</v>
          </cell>
          <cell r="I36">
            <v>2.1183526184492751</v>
          </cell>
          <cell r="J36">
            <v>1.8245741858323139</v>
          </cell>
          <cell r="K36">
            <v>2.3777502973294409</v>
          </cell>
          <cell r="L36">
            <v>2.8145581842773324</v>
          </cell>
          <cell r="M36">
            <v>1.7155026990553306</v>
          </cell>
        </row>
        <row r="37">
          <cell r="A37">
            <v>36069</v>
          </cell>
          <cell r="B37">
            <v>166.738</v>
          </cell>
          <cell r="C37">
            <v>108.675</v>
          </cell>
          <cell r="D37">
            <v>1455.15</v>
          </cell>
          <cell r="E37">
            <v>148.1</v>
          </cell>
          <cell r="F37">
            <v>139.26</v>
          </cell>
          <cell r="G37">
            <v>1.1932</v>
          </cell>
          <cell r="H37">
            <v>2.088270220345692</v>
          </cell>
          <cell r="I37">
            <v>2.117533931446975</v>
          </cell>
          <cell r="J37">
            <v>1.8242105624849672</v>
          </cell>
          <cell r="K37">
            <v>2.3758879135719111</v>
          </cell>
          <cell r="L37">
            <v>2.794327157834267</v>
          </cell>
          <cell r="M37">
            <v>1.7045759302715386</v>
          </cell>
        </row>
        <row r="38">
          <cell r="A38">
            <v>36100</v>
          </cell>
          <cell r="B38">
            <v>166.65700000000001</v>
          </cell>
          <cell r="C38">
            <v>107.66199999999998</v>
          </cell>
          <cell r="D38">
            <v>1453.4</v>
          </cell>
          <cell r="E38">
            <v>147.62799999999999</v>
          </cell>
          <cell r="F38">
            <v>139.62600000000012</v>
          </cell>
          <cell r="G38">
            <v>1.2012</v>
          </cell>
          <cell r="H38">
            <v>2.0892851785403552</v>
          </cell>
          <cell r="I38">
            <v>2.1374579703145034</v>
          </cell>
          <cell r="J38">
            <v>1.8264070455483692</v>
          </cell>
          <cell r="K38">
            <v>2.383484162895928</v>
          </cell>
          <cell r="L38">
            <v>2.7870024207525792</v>
          </cell>
          <cell r="M38">
            <v>1.6932234432234432</v>
          </cell>
        </row>
        <row r="39">
          <cell r="A39">
            <v>36130</v>
          </cell>
          <cell r="B39">
            <v>166.733</v>
          </cell>
          <cell r="C39">
            <v>108.10599999999997</v>
          </cell>
          <cell r="D39">
            <v>1458.2</v>
          </cell>
          <cell r="E39">
            <v>148.29100000000003</v>
          </cell>
          <cell r="F39">
            <v>139.62200000000013</v>
          </cell>
          <cell r="G39">
            <v>1.2087000000000001</v>
          </cell>
          <cell r="H39">
            <v>2.088332843528276</v>
          </cell>
          <cell r="I39">
            <v>2.1286792592455557</v>
          </cell>
          <cell r="J39">
            <v>1.8203950075435469</v>
          </cell>
          <cell r="K39">
            <v>2.372827750841251</v>
          </cell>
          <cell r="L39">
            <v>2.7870822649725659</v>
          </cell>
          <cell r="M39">
            <v>1.6827169686439976</v>
          </cell>
        </row>
        <row r="40">
          <cell r="A40">
            <v>36161</v>
          </cell>
          <cell r="B40">
            <v>167.648</v>
          </cell>
          <cell r="C40">
            <v>110.58099999999997</v>
          </cell>
          <cell r="D40">
            <v>1468.41</v>
          </cell>
          <cell r="E40">
            <v>149.53300000000004</v>
          </cell>
          <cell r="F40">
            <v>142.21600000000015</v>
          </cell>
          <cell r="G40">
            <v>1.9832000000000001</v>
          </cell>
          <cell r="H40">
            <v>2.0769350066806642</v>
          </cell>
          <cell r="I40">
            <v>2.0810356209475409</v>
          </cell>
          <cell r="J40">
            <v>1.807737620964172</v>
          </cell>
          <cell r="K40">
            <v>2.3531193783312041</v>
          </cell>
          <cell r="L40">
            <v>2.7362462732744528</v>
          </cell>
          <cell r="M40">
            <v>1.025564743848326</v>
          </cell>
        </row>
        <row r="41">
          <cell r="A41">
            <v>36192</v>
          </cell>
          <cell r="B41">
            <v>169.28800000000001</v>
          </cell>
          <cell r="C41">
            <v>118.38699999999996</v>
          </cell>
          <cell r="D41">
            <v>1483.83</v>
          </cell>
          <cell r="E41">
            <v>154.93300000000005</v>
          </cell>
          <cell r="F41">
            <v>147.17500000000001</v>
          </cell>
          <cell r="G41">
            <v>2.0648</v>
          </cell>
          <cell r="H41">
            <v>2.056814422758849</v>
          </cell>
          <cell r="I41">
            <v>1.9438198450843427</v>
          </cell>
          <cell r="J41">
            <v>1.7889515645323253</v>
          </cell>
          <cell r="K41">
            <v>2.2711042837871851</v>
          </cell>
          <cell r="L41">
            <v>2.6440496008153556</v>
          </cell>
          <cell r="M41">
            <v>0.98503487020534675</v>
          </cell>
        </row>
        <row r="42">
          <cell r="A42">
            <v>36220</v>
          </cell>
          <cell r="B42">
            <v>170.221</v>
          </cell>
          <cell r="C42">
            <v>123.91199999999996</v>
          </cell>
          <cell r="D42">
            <v>1500.15</v>
          </cell>
          <cell r="E42">
            <v>159.32499999999999</v>
          </cell>
          <cell r="F42">
            <v>150.95900000000015</v>
          </cell>
          <cell r="G42">
            <v>1.722</v>
          </cell>
          <cell r="H42">
            <v>2.0455407969639468</v>
          </cell>
          <cell r="I42">
            <v>1.857148621602428</v>
          </cell>
          <cell r="J42">
            <v>1.7694897176948972</v>
          </cell>
          <cell r="K42">
            <v>2.2084983524242903</v>
          </cell>
          <cell r="L42">
            <v>2.5777727727396154</v>
          </cell>
          <cell r="M42">
            <v>1.1811265969802556</v>
          </cell>
        </row>
        <row r="43">
          <cell r="A43">
            <v>36251</v>
          </cell>
          <cell r="B43">
            <v>171.1</v>
          </cell>
          <cell r="C43">
            <v>125.205</v>
          </cell>
          <cell r="D43">
            <v>1508.55</v>
          </cell>
          <cell r="E43">
            <v>160.45900000000006</v>
          </cell>
          <cell r="F43">
            <v>155.44600000000014</v>
          </cell>
          <cell r="G43">
            <v>1.6607000000000001</v>
          </cell>
          <cell r="H43">
            <v>2.035032144944477</v>
          </cell>
          <cell r="I43">
            <v>1.8379697296433848</v>
          </cell>
          <cell r="J43">
            <v>1.7596367372642605</v>
          </cell>
          <cell r="K43">
            <v>2.1928903956774</v>
          </cell>
          <cell r="L43">
            <v>2.503364512435184</v>
          </cell>
          <cell r="M43">
            <v>1.2247245137592582</v>
          </cell>
        </row>
        <row r="44">
          <cell r="A44">
            <v>36281</v>
          </cell>
          <cell r="B44">
            <v>172.578</v>
          </cell>
          <cell r="C44">
            <v>124.42799999999995</v>
          </cell>
          <cell r="D44">
            <v>1513.08</v>
          </cell>
          <cell r="E44">
            <v>159.99600000000007</v>
          </cell>
          <cell r="F44">
            <v>155.34700000000015</v>
          </cell>
          <cell r="G44">
            <v>1.724</v>
          </cell>
          <cell r="H44">
            <v>2.0176036342986938</v>
          </cell>
          <cell r="I44">
            <v>1.8494470697913659</v>
          </cell>
          <cell r="J44">
            <v>1.7543685727126128</v>
          </cell>
          <cell r="K44">
            <v>2.1992362309057718</v>
          </cell>
          <cell r="L44">
            <v>2.5049598640462936</v>
          </cell>
          <cell r="M44">
            <v>1.179756380510441</v>
          </cell>
        </row>
        <row r="45">
          <cell r="A45">
            <v>36312</v>
          </cell>
          <cell r="B45">
            <v>173.279</v>
          </cell>
          <cell r="C45">
            <v>124.10199999999996</v>
          </cell>
          <cell r="D45">
            <v>1515.95</v>
          </cell>
          <cell r="E45">
            <v>160.57300000000006</v>
          </cell>
          <cell r="F45">
            <v>155.80000000000001</v>
          </cell>
          <cell r="G45">
            <v>1.7695000000000001</v>
          </cell>
          <cell r="H45">
            <v>2.0094414210608327</v>
          </cell>
          <cell r="I45">
            <v>1.8543053294870353</v>
          </cell>
          <cell r="J45">
            <v>1.7510471981265872</v>
          </cell>
          <cell r="K45">
            <v>2.1913335367714364</v>
          </cell>
          <cell r="L45">
            <v>2.4976765083440307</v>
          </cell>
          <cell r="M45">
            <v>1.1494207403221248</v>
          </cell>
        </row>
        <row r="46">
          <cell r="A46">
            <v>36342</v>
          </cell>
          <cell r="B46">
            <v>174.07400000000001</v>
          </cell>
          <cell r="C46">
            <v>123.70299999999996</v>
          </cell>
          <cell r="D46">
            <v>1532.47</v>
          </cell>
          <cell r="E46">
            <v>163.06</v>
          </cell>
          <cell r="F46">
            <v>155.66</v>
          </cell>
          <cell r="G46">
            <v>1.7891999999999999</v>
          </cell>
          <cell r="H46">
            <v>2.0002642554315981</v>
          </cell>
          <cell r="I46">
            <v>1.8602863309701467</v>
          </cell>
          <cell r="J46">
            <v>1.732170939724758</v>
          </cell>
          <cell r="K46">
            <v>2.1579111983319024</v>
          </cell>
          <cell r="L46">
            <v>2.4999229089040216</v>
          </cell>
          <cell r="M46">
            <v>1.1367650346523588</v>
          </cell>
        </row>
        <row r="47">
          <cell r="A47">
            <v>36373</v>
          </cell>
          <cell r="B47">
            <v>175.28</v>
          </cell>
          <cell r="C47">
            <v>125.26199999999996</v>
          </cell>
          <cell r="D47">
            <v>1541.05</v>
          </cell>
          <cell r="E47">
            <v>165.60300000000009</v>
          </cell>
          <cell r="F47">
            <v>155.88200000000015</v>
          </cell>
          <cell r="G47">
            <v>1.9158999999999999</v>
          </cell>
          <cell r="H47">
            <v>1.9865015974440896</v>
          </cell>
          <cell r="I47">
            <v>1.8371333684597091</v>
          </cell>
          <cell r="J47">
            <v>1.7225268485772689</v>
          </cell>
          <cell r="K47">
            <v>2.124774309644148</v>
          </cell>
          <cell r="L47">
            <v>2.496362633273884</v>
          </cell>
          <cell r="M47">
            <v>1.0615898533326376</v>
          </cell>
        </row>
        <row r="48">
          <cell r="A48">
            <v>36404</v>
          </cell>
          <cell r="B48">
            <v>176.785</v>
          </cell>
          <cell r="C48">
            <v>125.53099999999998</v>
          </cell>
          <cell r="D48">
            <v>1545.83</v>
          </cell>
          <cell r="E48">
            <v>167.9970000000001</v>
          </cell>
          <cell r="F48">
            <v>157.19600000000014</v>
          </cell>
          <cell r="G48">
            <v>1.9222999999999999</v>
          </cell>
          <cell r="H48">
            <v>1.9695901801623443</v>
          </cell>
          <cell r="I48">
            <v>1.8331965809242341</v>
          </cell>
          <cell r="J48">
            <v>1.7172004683568052</v>
          </cell>
          <cell r="K48">
            <v>2.0944957350428868</v>
          </cell>
          <cell r="L48">
            <v>2.4754955596834503</v>
          </cell>
          <cell r="M48">
            <v>1.0580554544035792</v>
          </cell>
        </row>
        <row r="49">
          <cell r="A49">
            <v>36434</v>
          </cell>
          <cell r="B49">
            <v>178.57400000000001</v>
          </cell>
          <cell r="C49">
            <v>128.57599999999996</v>
          </cell>
          <cell r="D49">
            <v>1564.23</v>
          </cell>
          <cell r="E49">
            <v>170.86100000000008</v>
          </cell>
          <cell r="F49">
            <v>162.05900000000017</v>
          </cell>
          <cell r="G49">
            <v>1.9530000000000001</v>
          </cell>
          <cell r="H49">
            <v>1.9498583220401626</v>
          </cell>
          <cell r="I49">
            <v>1.7897819188651074</v>
          </cell>
          <cell r="J49">
            <v>1.697001080403777</v>
          </cell>
          <cell r="K49">
            <v>2.0593874552999214</v>
          </cell>
          <cell r="L49">
            <v>2.4012119043064537</v>
          </cell>
          <cell r="M49">
            <v>1.0414234511008704</v>
          </cell>
        </row>
        <row r="50">
          <cell r="A50">
            <v>36465</v>
          </cell>
          <cell r="B50">
            <v>180.20699999999999</v>
          </cell>
          <cell r="C50">
            <v>128.82399999999998</v>
          </cell>
          <cell r="D50">
            <v>1579.09</v>
          </cell>
          <cell r="E50">
            <v>174.93900000000008</v>
          </cell>
          <cell r="F50">
            <v>162.83000000000001</v>
          </cell>
          <cell r="G50">
            <v>1.9227000000000001</v>
          </cell>
          <cell r="H50">
            <v>1.9321890936534099</v>
          </cell>
          <cell r="I50">
            <v>1.7863363969446688</v>
          </cell>
          <cell r="J50">
            <v>1.6810314801562927</v>
          </cell>
          <cell r="K50">
            <v>2.011381109986909</v>
          </cell>
          <cell r="L50">
            <v>2.3898421666769019</v>
          </cell>
          <cell r="M50">
            <v>1.0578353357258021</v>
          </cell>
        </row>
        <row r="51">
          <cell r="A51">
            <v>36495</v>
          </cell>
          <cell r="B51">
            <v>182.084</v>
          </cell>
          <cell r="C51">
            <v>129.28399999999996</v>
          </cell>
          <cell r="D51">
            <v>1588.56</v>
          </cell>
          <cell r="E51">
            <v>178.09900000000005</v>
          </cell>
          <cell r="F51">
            <v>161.78200000000015</v>
          </cell>
          <cell r="G51">
            <v>1.7889999999999999</v>
          </cell>
          <cell r="H51">
            <v>1.9122712594187299</v>
          </cell>
          <cell r="I51">
            <v>1.7799805080288362</v>
          </cell>
          <cell r="J51">
            <v>1.6710102230951303</v>
          </cell>
          <cell r="K51">
            <v>1.9756932941790799</v>
          </cell>
          <cell r="L51">
            <v>2.405323212718347</v>
          </cell>
          <cell r="M51">
            <v>1.1368921185019565</v>
          </cell>
        </row>
        <row r="52">
          <cell r="A52">
            <v>36526</v>
          </cell>
          <cell r="B52">
            <v>184.03899999999999</v>
          </cell>
          <cell r="C52">
            <v>129.91899999999998</v>
          </cell>
          <cell r="D52">
            <v>1598.41</v>
          </cell>
          <cell r="E52">
            <v>180.30100000000004</v>
          </cell>
          <cell r="F52">
            <v>160.71200000000013</v>
          </cell>
          <cell r="G52">
            <v>1.8024</v>
          </cell>
          <cell r="H52">
            <v>1.8919576828824327</v>
          </cell>
          <cell r="I52">
            <v>1.771280567122592</v>
          </cell>
          <cell r="J52">
            <v>1.6607128333781696</v>
          </cell>
          <cell r="K52">
            <v>1.9515643285394975</v>
          </cell>
          <cell r="L52">
            <v>2.4213375479117905</v>
          </cell>
          <cell r="M52">
            <v>1.1284398579671548</v>
          </cell>
        </row>
        <row r="53">
          <cell r="A53">
            <v>36557</v>
          </cell>
          <cell r="B53">
            <v>185.46100000000001</v>
          </cell>
          <cell r="C53">
            <v>129.87399999999997</v>
          </cell>
          <cell r="D53">
            <v>1600.49</v>
          </cell>
          <cell r="E53">
            <v>180.935</v>
          </cell>
          <cell r="F53">
            <v>162.07200000000014</v>
          </cell>
          <cell r="G53">
            <v>1.7685</v>
          </cell>
          <cell r="H53">
            <v>1.8774513239980373</v>
          </cell>
          <cell r="I53">
            <v>1.7718942975499334</v>
          </cell>
          <cell r="J53">
            <v>1.6585545676636531</v>
          </cell>
          <cell r="K53">
            <v>1.9447260065769476</v>
          </cell>
          <cell r="L53">
            <v>2.4010193000641666</v>
          </cell>
          <cell r="M53">
            <v>1.1500706813683914</v>
          </cell>
        </row>
        <row r="54">
          <cell r="A54">
            <v>36586</v>
          </cell>
          <cell r="B54">
            <v>186.49199999999999</v>
          </cell>
          <cell r="C54">
            <v>129.49599999999998</v>
          </cell>
          <cell r="D54">
            <v>1604.01</v>
          </cell>
          <cell r="E54">
            <v>181.21400000000006</v>
          </cell>
          <cell r="F54">
            <v>162.33900000000014</v>
          </cell>
          <cell r="G54">
            <v>1.7473000000000001</v>
          </cell>
          <cell r="H54">
            <v>1.8670720459858869</v>
          </cell>
          <cell r="I54">
            <v>1.7770664730956942</v>
          </cell>
          <cell r="J54">
            <v>1.6549148696080449</v>
          </cell>
          <cell r="K54">
            <v>1.9417318750206933</v>
          </cell>
          <cell r="L54">
            <v>2.3970703281404937</v>
          </cell>
          <cell r="M54">
            <v>1.1640244949350427</v>
          </cell>
        </row>
        <row r="55">
          <cell r="A55">
            <v>36617</v>
          </cell>
          <cell r="B55">
            <v>187.60400000000001</v>
          </cell>
          <cell r="C55">
            <v>130.69599999999997</v>
          </cell>
          <cell r="D55">
            <v>1610.75</v>
          </cell>
          <cell r="E55">
            <v>181.63499999999999</v>
          </cell>
          <cell r="F55">
            <v>163.85200000000017</v>
          </cell>
          <cell r="G55">
            <v>1.8067</v>
          </cell>
          <cell r="H55">
            <v>1.8560052024477089</v>
          </cell>
          <cell r="I55">
            <v>1.7607501377241848</v>
          </cell>
          <cell r="J55">
            <v>1.6479900667390968</v>
          </cell>
          <cell r="K55">
            <v>1.9372312604949489</v>
          </cell>
          <cell r="L55">
            <v>2.3749359177794567</v>
          </cell>
          <cell r="M55">
            <v>1.1257541373775393</v>
          </cell>
        </row>
        <row r="56">
          <cell r="A56">
            <v>36647</v>
          </cell>
          <cell r="B56">
            <v>190.136</v>
          </cell>
          <cell r="C56">
            <v>130.20500000000001</v>
          </cell>
          <cell r="D56">
            <v>1610.91</v>
          </cell>
          <cell r="E56">
            <v>182.18900000000008</v>
          </cell>
          <cell r="F56">
            <v>165.75200000000018</v>
          </cell>
          <cell r="G56">
            <v>1.8266</v>
          </cell>
          <cell r="H56">
            <v>1.8312891824799093</v>
          </cell>
          <cell r="I56">
            <v>1.7673898851810603</v>
          </cell>
          <cell r="J56">
            <v>1.6478263838451557</v>
          </cell>
          <cell r="K56">
            <v>1.9313405309870513</v>
          </cell>
          <cell r="L56">
            <v>2.3477122447994567</v>
          </cell>
          <cell r="M56">
            <v>1.1134895434139933</v>
          </cell>
        </row>
        <row r="57">
          <cell r="A57">
            <v>36678</v>
          </cell>
          <cell r="B57">
            <v>191.52699999999999</v>
          </cell>
          <cell r="C57">
            <v>130.98299999999998</v>
          </cell>
          <cell r="D57">
            <v>1614.62</v>
          </cell>
          <cell r="E57">
            <v>183.745</v>
          </cell>
          <cell r="F57">
            <v>165.82300000000018</v>
          </cell>
          <cell r="G57">
            <v>1.8</v>
          </cell>
          <cell r="H57">
            <v>1.8179891085852127</v>
          </cell>
          <cell r="I57">
            <v>1.7568921157707491</v>
          </cell>
          <cell r="J57">
            <v>1.6440400837348728</v>
          </cell>
          <cell r="K57">
            <v>1.9149854417807288</v>
          </cell>
          <cell r="L57">
            <v>2.3467070309908733</v>
          </cell>
          <cell r="M57">
            <v>1.1299444444444444</v>
          </cell>
        </row>
        <row r="58">
          <cell r="A58">
            <v>36708</v>
          </cell>
          <cell r="B58">
            <v>192.10400000000001</v>
          </cell>
          <cell r="C58">
            <v>131.82899999999998</v>
          </cell>
          <cell r="D58">
            <v>1640.62</v>
          </cell>
          <cell r="E58">
            <v>186.63400000000007</v>
          </cell>
          <cell r="F58">
            <v>167.155</v>
          </cell>
          <cell r="G58">
            <v>1.7747999999999999</v>
          </cell>
          <cell r="H58">
            <v>1.8125286303252404</v>
          </cell>
          <cell r="I58">
            <v>1.7456174286386155</v>
          </cell>
          <cell r="J58">
            <v>1.6179858833855494</v>
          </cell>
          <cell r="K58">
            <v>1.8853424349261114</v>
          </cell>
          <cell r="L58">
            <v>2.3280069396667762</v>
          </cell>
          <cell r="M58">
            <v>1.1459882803696191</v>
          </cell>
        </row>
        <row r="59">
          <cell r="A59">
            <v>36739</v>
          </cell>
          <cell r="B59">
            <v>192.846</v>
          </cell>
          <cell r="C59">
            <v>133.21699999999998</v>
          </cell>
          <cell r="D59">
            <v>1662.11</v>
          </cell>
          <cell r="E59">
            <v>191.08700000000007</v>
          </cell>
          <cell r="F59">
            <v>167.34200000000018</v>
          </cell>
          <cell r="G59">
            <v>1.8233999999999999</v>
          </cell>
          <cell r="H59">
            <v>1.8055546913080904</v>
          </cell>
          <cell r="I59">
            <v>1.7274296823978923</v>
          </cell>
          <cell r="J59">
            <v>1.5970663794815025</v>
          </cell>
          <cell r="K59">
            <v>1.8414073170859342</v>
          </cell>
          <cell r="L59">
            <v>2.3254054570878773</v>
          </cell>
          <cell r="M59">
            <v>1.1154436766480202</v>
          </cell>
        </row>
        <row r="60">
          <cell r="A60">
            <v>36770</v>
          </cell>
          <cell r="B60">
            <v>193.34200000000001</v>
          </cell>
          <cell r="C60">
            <v>132.88</v>
          </cell>
          <cell r="D60">
            <v>1665.93</v>
          </cell>
          <cell r="E60">
            <v>193.29700000000011</v>
          </cell>
          <cell r="F60">
            <v>167.29100000000017</v>
          </cell>
          <cell r="G60">
            <v>1.8436999999999999</v>
          </cell>
          <cell r="H60">
            <v>1.8009227172575022</v>
          </cell>
          <cell r="I60">
            <v>1.7318106562311861</v>
          </cell>
          <cell r="J60">
            <v>1.5934042846938345</v>
          </cell>
          <cell r="K60">
            <v>1.820354170007811</v>
          </cell>
          <cell r="L60">
            <v>2.3261143755491904</v>
          </cell>
          <cell r="M60">
            <v>1.1031621196507024</v>
          </cell>
        </row>
        <row r="61">
          <cell r="A61">
            <v>36800</v>
          </cell>
          <cell r="B61">
            <v>193.98400000000001</v>
          </cell>
          <cell r="C61">
            <v>133.02599999999998</v>
          </cell>
          <cell r="D61">
            <v>1668.26</v>
          </cell>
          <cell r="E61">
            <v>194.04</v>
          </cell>
          <cell r="F61">
            <v>167.29100000000017</v>
          </cell>
          <cell r="G61">
            <v>1.909</v>
          </cell>
          <cell r="H61">
            <v>1.7949624711316396</v>
          </cell>
          <cell r="I61">
            <v>1.7299099424172719</v>
          </cell>
          <cell r="J61">
            <v>1.591178833035618</v>
          </cell>
          <cell r="K61">
            <v>1.8133838383838385</v>
          </cell>
          <cell r="L61">
            <v>2.3261143755491904</v>
          </cell>
          <cell r="M61">
            <v>1.065426925091671</v>
          </cell>
        </row>
        <row r="62">
          <cell r="A62">
            <v>36831</v>
          </cell>
          <cell r="B62">
            <v>194.78899999999999</v>
          </cell>
          <cell r="C62">
            <v>133.685</v>
          </cell>
          <cell r="D62">
            <v>1673.6</v>
          </cell>
          <cell r="E62">
            <v>194.59900000000007</v>
          </cell>
          <cell r="F62">
            <v>168.13700000000017</v>
          </cell>
          <cell r="G62">
            <v>1.9596</v>
          </cell>
          <cell r="H62">
            <v>1.787544471197039</v>
          </cell>
          <cell r="I62">
            <v>1.7213823540412161</v>
          </cell>
          <cell r="J62">
            <v>1.5861018164435947</v>
          </cell>
          <cell r="K62">
            <v>1.8081747593769746</v>
          </cell>
          <cell r="L62">
            <v>2.3144102725753379</v>
          </cell>
          <cell r="M62">
            <v>1.0379159012043275</v>
          </cell>
        </row>
        <row r="63">
          <cell r="A63">
            <v>36861</v>
          </cell>
          <cell r="B63">
            <v>196.03700000000001</v>
          </cell>
          <cell r="C63">
            <v>132.85699999999997</v>
          </cell>
          <cell r="D63">
            <v>1683.47</v>
          </cell>
          <cell r="E63">
            <v>195.82700000000008</v>
          </cell>
          <cell r="F63">
            <v>168.82600000000019</v>
          </cell>
          <cell r="G63">
            <v>1.9554</v>
          </cell>
          <cell r="H63">
            <v>1.7761647036018711</v>
          </cell>
          <cell r="I63">
            <v>1.7321104646349086</v>
          </cell>
          <cell r="J63">
            <v>1.5768026754263516</v>
          </cell>
          <cell r="K63">
            <v>1.796835982780719</v>
          </cell>
          <cell r="L63">
            <v>2.3049648750784804</v>
          </cell>
          <cell r="M63">
            <v>1.0401452388258157</v>
          </cell>
        </row>
        <row r="64">
          <cell r="A64">
            <v>36892</v>
          </cell>
          <cell r="B64">
            <v>197.17400000000001</v>
          </cell>
          <cell r="C64">
            <v>134.05899999999997</v>
          </cell>
          <cell r="D64">
            <v>1693.07</v>
          </cell>
          <cell r="E64">
            <v>197.04499999999999</v>
          </cell>
          <cell r="F64">
            <v>170.02700000000019</v>
          </cell>
          <cell r="G64">
            <v>1.9711000000000001</v>
          </cell>
          <cell r="H64">
            <v>1.7659224847089372</v>
          </cell>
          <cell r="I64">
            <v>1.7165800132777362</v>
          </cell>
          <cell r="J64">
            <v>1.5678619312845896</v>
          </cell>
          <cell r="K64">
            <v>1.7857291481641253</v>
          </cell>
          <cell r="L64">
            <v>2.2886835620224995</v>
          </cell>
          <cell r="M64">
            <v>1.0318603825275228</v>
          </cell>
        </row>
        <row r="65">
          <cell r="A65">
            <v>36923</v>
          </cell>
          <cell r="B65">
            <v>197.84899999999999</v>
          </cell>
          <cell r="C65">
            <v>133.78199999999998</v>
          </cell>
          <cell r="D65">
            <v>1700.86</v>
          </cell>
          <cell r="E65">
            <v>197.49100000000016</v>
          </cell>
          <cell r="F65">
            <v>170.1440000000002</v>
          </cell>
          <cell r="G65">
            <v>2.0451999999999999</v>
          </cell>
          <cell r="H65">
            <v>1.759897699760929</v>
          </cell>
          <cell r="I65">
            <v>1.7201342482546234</v>
          </cell>
          <cell r="J65">
            <v>1.5606810672248157</v>
          </cell>
          <cell r="K65">
            <v>1.7816963811009097</v>
          </cell>
          <cell r="L65">
            <v>2.2871097423359008</v>
          </cell>
          <cell r="M65">
            <v>0.99447486798357132</v>
          </cell>
        </row>
        <row r="66">
          <cell r="A66">
            <v>36951</v>
          </cell>
          <cell r="B66">
            <v>198.38800000000001</v>
          </cell>
          <cell r="C66">
            <v>134.69099999999997</v>
          </cell>
          <cell r="D66">
            <v>1707.32</v>
          </cell>
          <cell r="E66">
            <v>198.60600000000017</v>
          </cell>
          <cell r="F66">
            <v>172.1070000000002</v>
          </cell>
          <cell r="G66">
            <v>2.1616</v>
          </cell>
          <cell r="H66">
            <v>1.7551162368691655</v>
          </cell>
          <cell r="I66">
            <v>1.7085254397101517</v>
          </cell>
          <cell r="J66">
            <v>1.5547759060984467</v>
          </cell>
          <cell r="K66">
            <v>1.7716937051247179</v>
          </cell>
          <cell r="L66">
            <v>2.2610236655104066</v>
          </cell>
          <cell r="M66">
            <v>0.94092339008142123</v>
          </cell>
        </row>
        <row r="67">
          <cell r="A67">
            <v>36982</v>
          </cell>
          <cell r="B67">
            <v>199.11199999999999</v>
          </cell>
          <cell r="C67">
            <v>137.66099999999994</v>
          </cell>
          <cell r="D67">
            <v>1717.22</v>
          </cell>
          <cell r="E67">
            <v>200.59100000000018</v>
          </cell>
          <cell r="F67">
            <v>173.57900000000021</v>
          </cell>
          <cell r="G67">
            <v>2.1846999999999999</v>
          </cell>
          <cell r="H67">
            <v>1.7487343806500866</v>
          </cell>
          <cell r="I67">
            <v>1.6716644510791008</v>
          </cell>
          <cell r="J67">
            <v>1.5458124177449599</v>
          </cell>
          <cell r="K67">
            <v>1.7541614529066594</v>
          </cell>
          <cell r="L67">
            <v>2.2418495324895265</v>
          </cell>
          <cell r="M67">
            <v>0.93097450450862829</v>
          </cell>
        </row>
        <row r="68">
          <cell r="A68">
            <v>37012</v>
          </cell>
          <cell r="B68">
            <v>203.321</v>
          </cell>
          <cell r="C68">
            <v>140.065</v>
          </cell>
          <cell r="D68">
            <v>1724.26</v>
          </cell>
          <cell r="E68">
            <v>202.32400000000018</v>
          </cell>
          <cell r="F68">
            <v>175.03800000000021</v>
          </cell>
          <cell r="G68">
            <v>2.36</v>
          </cell>
          <cell r="H68">
            <v>1.7125333831724221</v>
          </cell>
          <cell r="I68">
            <v>1.6429729054367614</v>
          </cell>
          <cell r="J68">
            <v>1.5395010033289642</v>
          </cell>
          <cell r="K68">
            <v>1.7391362369269079</v>
          </cell>
          <cell r="L68">
            <v>2.2231629703264404</v>
          </cell>
          <cell r="M68">
            <v>0.86182203389830514</v>
          </cell>
        </row>
        <row r="69">
          <cell r="A69">
            <v>37043</v>
          </cell>
          <cell r="B69">
            <v>205.68199999999999</v>
          </cell>
          <cell r="C69">
            <v>143.75699999999995</v>
          </cell>
          <cell r="D69">
            <v>1733.23</v>
          </cell>
          <cell r="E69">
            <v>204.31</v>
          </cell>
          <cell r="F69">
            <v>178.22200000000021</v>
          </cell>
          <cell r="G69">
            <v>2.3048999999999999</v>
          </cell>
          <cell r="H69">
            <v>1.6928754096128977</v>
          </cell>
          <cell r="I69">
            <v>1.6007777012597653</v>
          </cell>
          <cell r="J69">
            <v>1.5315336106575583</v>
          </cell>
          <cell r="K69">
            <v>1.7222309235964957</v>
          </cell>
          <cell r="L69">
            <v>2.1834453658919748</v>
          </cell>
          <cell r="M69">
            <v>0.88242440019089774</v>
          </cell>
        </row>
        <row r="70">
          <cell r="A70">
            <v>37073</v>
          </cell>
          <cell r="B70">
            <v>206.74199999999999</v>
          </cell>
          <cell r="C70">
            <v>147.30699999999993</v>
          </cell>
          <cell r="D70">
            <v>1756.28</v>
          </cell>
          <cell r="E70">
            <v>207.34100000000024</v>
          </cell>
          <cell r="F70">
            <v>180.69499999999999</v>
          </cell>
          <cell r="G70">
            <v>2.4312999999999998</v>
          </cell>
          <cell r="H70">
            <v>1.6841957609000591</v>
          </cell>
          <cell r="I70">
            <v>1.5622000312273014</v>
          </cell>
          <cell r="J70">
            <v>1.5114332566561142</v>
          </cell>
          <cell r="K70">
            <v>1.6970546105208311</v>
          </cell>
          <cell r="L70">
            <v>2.1535626331663851</v>
          </cell>
          <cell r="M70">
            <v>0.83654834862007987</v>
          </cell>
        </row>
        <row r="71">
          <cell r="A71">
            <v>37104</v>
          </cell>
          <cell r="B71">
            <v>208.02600000000001</v>
          </cell>
          <cell r="C71">
            <v>145.93699999999995</v>
          </cell>
          <cell r="D71">
            <v>1768.57</v>
          </cell>
          <cell r="E71">
            <v>210.21100000000024</v>
          </cell>
          <cell r="F71">
            <v>186.05</v>
          </cell>
          <cell r="G71">
            <v>2.5516999999999999</v>
          </cell>
          <cell r="H71">
            <v>1.6738003903358234</v>
          </cell>
          <cell r="I71">
            <v>1.5768653597100122</v>
          </cell>
          <cell r="J71">
            <v>1.5009301299920275</v>
          </cell>
          <cell r="K71">
            <v>1.673884810975637</v>
          </cell>
          <cell r="L71">
            <v>2.0915775329212574</v>
          </cell>
          <cell r="M71">
            <v>0.79707645883136735</v>
          </cell>
        </row>
        <row r="72">
          <cell r="A72">
            <v>37135</v>
          </cell>
          <cell r="B72">
            <v>209.17400000000001</v>
          </cell>
          <cell r="C72">
            <v>148.33899999999994</v>
          </cell>
          <cell r="D72">
            <v>1773.52</v>
          </cell>
          <cell r="E72">
            <v>210.85300000000024</v>
          </cell>
          <cell r="F72">
            <v>186.62200000000024</v>
          </cell>
          <cell r="G72">
            <v>2.6713</v>
          </cell>
          <cell r="H72">
            <v>1.6646141489860116</v>
          </cell>
          <cell r="I72">
            <v>1.5513317468770862</v>
          </cell>
          <cell r="J72">
            <v>1.4967409445622266</v>
          </cell>
          <cell r="K72">
            <v>1.668788207898392</v>
          </cell>
          <cell r="L72">
            <v>2.085166807771857</v>
          </cell>
          <cell r="M72">
            <v>0.76138958559502867</v>
          </cell>
        </row>
        <row r="73">
          <cell r="A73">
            <v>37165</v>
          </cell>
          <cell r="B73">
            <v>211.12200000000001</v>
          </cell>
          <cell r="C73">
            <v>151.18399999999994</v>
          </cell>
          <cell r="D73">
            <v>1788.24</v>
          </cell>
          <cell r="E73">
            <v>213.33900000000023</v>
          </cell>
          <cell r="F73">
            <v>181.75200000000024</v>
          </cell>
          <cell r="G73">
            <v>2.7071000000000001</v>
          </cell>
          <cell r="H73">
            <v>1.6492549331666051</v>
          </cell>
          <cell r="I73">
            <v>1.5221385860937671</v>
          </cell>
          <cell r="J73">
            <v>1.4844204357356954</v>
          </cell>
          <cell r="K73">
            <v>1.6493421268497539</v>
          </cell>
          <cell r="L73">
            <v>2.1410383379550129</v>
          </cell>
          <cell r="M73">
            <v>0.75132060138155221</v>
          </cell>
        </row>
        <row r="74">
          <cell r="A74">
            <v>37196</v>
          </cell>
          <cell r="B74">
            <v>212.67599999999999</v>
          </cell>
          <cell r="C74">
            <v>149.715</v>
          </cell>
          <cell r="D74">
            <v>1800.94</v>
          </cell>
          <cell r="E74">
            <v>215.685</v>
          </cell>
          <cell r="F74">
            <v>182.39700000000022</v>
          </cell>
          <cell r="G74">
            <v>2.5287000000000002</v>
          </cell>
          <cell r="H74">
            <v>1.6372040098553671</v>
          </cell>
          <cell r="I74">
            <v>1.5370737735029889</v>
          </cell>
          <cell r="J74">
            <v>1.4739524914766733</v>
          </cell>
          <cell r="K74">
            <v>1.6314022764679974</v>
          </cell>
          <cell r="L74">
            <v>2.1334671074633875</v>
          </cell>
          <cell r="M74">
            <v>0.80432633368924744</v>
          </cell>
        </row>
        <row r="75">
          <cell r="A75">
            <v>37226</v>
          </cell>
          <cell r="B75">
            <v>213.393</v>
          </cell>
          <cell r="C75">
            <v>150.70199999999994</v>
          </cell>
          <cell r="D75">
            <v>1812.65</v>
          </cell>
          <cell r="E75">
            <v>216.16300000000021</v>
          </cell>
          <cell r="F75">
            <v>182.68600000000023</v>
          </cell>
          <cell r="G75">
            <v>2.3203999999999998</v>
          </cell>
          <cell r="H75">
            <v>1.631703008064932</v>
          </cell>
          <cell r="I75">
            <v>1.5270069408501552</v>
          </cell>
          <cell r="J75">
            <v>1.4644305298871816</v>
          </cell>
          <cell r="K75">
            <v>1.6277947659867771</v>
          </cell>
          <cell r="L75">
            <v>2.130092070547275</v>
          </cell>
          <cell r="M75">
            <v>0.87652990863644209</v>
          </cell>
        </row>
        <row r="76">
          <cell r="A76">
            <v>37257</v>
          </cell>
          <cell r="B76">
            <v>214.16200000000001</v>
          </cell>
          <cell r="C76">
            <v>148.10699999999994</v>
          </cell>
          <cell r="D76">
            <v>1822.08</v>
          </cell>
          <cell r="E76">
            <v>216.94400000000019</v>
          </cell>
          <cell r="F76">
            <v>184.39200000000022</v>
          </cell>
          <cell r="G76">
            <v>2.4182999999999999</v>
          </cell>
          <cell r="H76">
            <v>1.6258439872619792</v>
          </cell>
          <cell r="I76">
            <v>1.5537618073419899</v>
          </cell>
          <cell r="J76">
            <v>1.4568515103617843</v>
          </cell>
          <cell r="K76">
            <v>1.6219346928239533</v>
          </cell>
          <cell r="L76">
            <v>2.1103843984554618</v>
          </cell>
          <cell r="M76">
            <v>0.84104536244469263</v>
          </cell>
        </row>
        <row r="77">
          <cell r="A77">
            <v>37288</v>
          </cell>
          <cell r="B77">
            <v>215.399</v>
          </cell>
          <cell r="C77">
            <v>148.50599999999994</v>
          </cell>
          <cell r="D77">
            <v>1828.64</v>
          </cell>
          <cell r="E77">
            <v>217.07400000000021</v>
          </cell>
          <cell r="F77">
            <v>184.70600000000022</v>
          </cell>
          <cell r="G77">
            <v>2.3481999999999998</v>
          </cell>
          <cell r="H77">
            <v>1.6165070404226576</v>
          </cell>
          <cell r="I77">
            <v>1.5495872220651024</v>
          </cell>
          <cell r="J77">
            <v>1.4516252515530668</v>
          </cell>
          <cell r="K77">
            <v>1.6209633581175069</v>
          </cell>
          <cell r="L77">
            <v>2.1067967472632159</v>
          </cell>
          <cell r="M77">
            <v>0.86615279788774391</v>
          </cell>
        </row>
        <row r="78">
          <cell r="A78">
            <v>37316</v>
          </cell>
          <cell r="B78">
            <v>216.577</v>
          </cell>
          <cell r="C78">
            <v>146.97099999999995</v>
          </cell>
          <cell r="D78">
            <v>1839.61</v>
          </cell>
          <cell r="E78">
            <v>217.27600000000021</v>
          </cell>
          <cell r="F78">
            <v>187.94400000000024</v>
          </cell>
          <cell r="G78">
            <v>2.3235999999999999</v>
          </cell>
          <cell r="H78">
            <v>1.6077145772635137</v>
          </cell>
          <cell r="I78">
            <v>1.5657714787270964</v>
          </cell>
          <cell r="J78">
            <v>1.4429688901451938</v>
          </cell>
          <cell r="K78">
            <v>1.6194563596531586</v>
          </cell>
          <cell r="L78">
            <v>2.0704997233218378</v>
          </cell>
          <cell r="M78">
            <v>0.87532277500430378</v>
          </cell>
        </row>
        <row r="79">
          <cell r="A79">
            <v>37347</v>
          </cell>
          <cell r="B79">
            <v>217.28800000000001</v>
          </cell>
          <cell r="C79">
            <v>146.042</v>
          </cell>
          <cell r="D79">
            <v>1854.33</v>
          </cell>
          <cell r="E79">
            <v>218.48600000000019</v>
          </cell>
          <cell r="F79">
            <v>191.92100000000025</v>
          </cell>
          <cell r="G79">
            <v>2.3624999999999998</v>
          </cell>
          <cell r="H79">
            <v>1.6024538860866684</v>
          </cell>
          <cell r="I79">
            <v>1.5757316388436202</v>
          </cell>
          <cell r="J79">
            <v>1.4315143475001753</v>
          </cell>
          <cell r="K79">
            <v>1.6104876284979346</v>
          </cell>
          <cell r="L79">
            <v>2.027594687397416</v>
          </cell>
          <cell r="M79">
            <v>0.86091005291005296</v>
          </cell>
        </row>
        <row r="80">
          <cell r="A80">
            <v>37377</v>
          </cell>
          <cell r="B80">
            <v>222.79300000000001</v>
          </cell>
          <cell r="C80">
            <v>145.86000000000001</v>
          </cell>
          <cell r="D80">
            <v>1858.22</v>
          </cell>
          <cell r="E80">
            <v>220.29200000000017</v>
          </cell>
          <cell r="F80">
            <v>192.02300000000025</v>
          </cell>
          <cell r="G80">
            <v>2.5219999999999998</v>
          </cell>
          <cell r="H80">
            <v>1.5628587971794445</v>
          </cell>
          <cell r="I80">
            <v>1.5776977924036746</v>
          </cell>
          <cell r="J80">
            <v>1.4285176136302482</v>
          </cell>
          <cell r="K80">
            <v>1.5972845132823696</v>
          </cell>
          <cell r="L80">
            <v>2.0265176567390335</v>
          </cell>
          <cell r="M80">
            <v>0.80646312450436175</v>
          </cell>
        </row>
        <row r="81">
          <cell r="A81">
            <v>37408</v>
          </cell>
          <cell r="B81">
            <v>224.054</v>
          </cell>
          <cell r="C81">
            <v>151.47499999999999</v>
          </cell>
          <cell r="D81">
            <v>1866.02</v>
          </cell>
          <cell r="E81">
            <v>223.68800000000016</v>
          </cell>
          <cell r="F81">
            <v>195.54800000000026</v>
          </cell>
          <cell r="G81">
            <v>2.8443999999999998</v>
          </cell>
          <cell r="H81">
            <v>1.5540628598462871</v>
          </cell>
          <cell r="I81">
            <v>1.5192143918138306</v>
          </cell>
          <cell r="J81">
            <v>1.422546382139527</v>
          </cell>
          <cell r="K81">
            <v>1.5730347627051955</v>
          </cell>
          <cell r="L81">
            <v>1.9899871131384594</v>
          </cell>
          <cell r="M81">
            <v>0.71505414147096058</v>
          </cell>
        </row>
        <row r="82">
          <cell r="A82">
            <v>37438</v>
          </cell>
          <cell r="B82">
            <v>224.71199999999999</v>
          </cell>
          <cell r="C82">
            <v>156.46100000000001</v>
          </cell>
          <cell r="D82">
            <v>1888.23</v>
          </cell>
          <cell r="E82">
            <v>228.05700000000019</v>
          </cell>
          <cell r="F82">
            <v>194.20700000000025</v>
          </cell>
          <cell r="G82">
            <v>3.4285000000000001</v>
          </cell>
          <cell r="H82">
            <v>1.5495122645875612</v>
          </cell>
          <cell r="I82">
            <v>1.470801030288698</v>
          </cell>
          <cell r="J82">
            <v>1.4058139103816802</v>
          </cell>
          <cell r="K82">
            <v>1.5428993628785774</v>
          </cell>
          <cell r="L82">
            <v>2.0037279809687574</v>
          </cell>
          <cell r="M82">
            <v>0.59323319235817418</v>
          </cell>
        </row>
        <row r="83">
          <cell r="A83">
            <v>37469</v>
          </cell>
          <cell r="B83">
            <v>226.96799999999999</v>
          </cell>
          <cell r="C83">
            <v>160.93</v>
          </cell>
          <cell r="D83">
            <v>1900.5</v>
          </cell>
          <cell r="E83">
            <v>233.34800000000018</v>
          </cell>
          <cell r="F83">
            <v>201.97600000000025</v>
          </cell>
          <cell r="G83">
            <v>3.0223</v>
          </cell>
          <cell r="H83">
            <v>1.5341105354058724</v>
          </cell>
          <cell r="I83">
            <v>1.4299571242154974</v>
          </cell>
          <cell r="J83">
            <v>1.3967377006051038</v>
          </cell>
          <cell r="K83">
            <v>1.5079152167578027</v>
          </cell>
          <cell r="L83">
            <v>1.9266546520378633</v>
          </cell>
          <cell r="M83">
            <v>0.67296429871290075</v>
          </cell>
        </row>
        <row r="84">
          <cell r="A84">
            <v>37500</v>
          </cell>
          <cell r="B84">
            <v>228.57599999999999</v>
          </cell>
          <cell r="C84">
            <v>166.108</v>
          </cell>
          <cell r="D84">
            <v>1914.18</v>
          </cell>
          <cell r="E84">
            <v>238.94300000000018</v>
          </cell>
          <cell r="F84">
            <v>204.81600000000026</v>
          </cell>
          <cell r="G84">
            <v>3.8948999999999998</v>
          </cell>
          <cell r="H84">
            <v>1.5233182836343275</v>
          </cell>
          <cell r="I84">
            <v>1.3853817997929057</v>
          </cell>
          <cell r="J84">
            <v>1.3867556865080608</v>
          </cell>
          <cell r="K84">
            <v>1.4726064375185703</v>
          </cell>
          <cell r="L84">
            <v>1.8999394578548525</v>
          </cell>
          <cell r="M84">
            <v>0.52219569180210024</v>
          </cell>
        </row>
        <row r="85">
          <cell r="A85">
            <v>37530</v>
          </cell>
          <cell r="B85">
            <v>231.167</v>
          </cell>
          <cell r="C85">
            <v>173.476</v>
          </cell>
          <cell r="D85">
            <v>1939.26</v>
          </cell>
          <cell r="E85">
            <v>248.19900000000018</v>
          </cell>
          <cell r="F85">
            <v>212.43200000000027</v>
          </cell>
          <cell r="G85">
            <v>3.645</v>
          </cell>
          <cell r="H85">
            <v>1.5062444033966786</v>
          </cell>
          <cell r="I85">
            <v>1.3265408471488851</v>
          </cell>
          <cell r="J85">
            <v>1.3688210967069914</v>
          </cell>
          <cell r="K85">
            <v>1.417689031784978</v>
          </cell>
          <cell r="L85">
            <v>1.8318238306846402</v>
          </cell>
          <cell r="M85">
            <v>0.55799725651577503</v>
          </cell>
        </row>
        <row r="86">
          <cell r="A86">
            <v>37561</v>
          </cell>
          <cell r="B86">
            <v>236.83</v>
          </cell>
          <cell r="C86">
            <v>174.68700000000001</v>
          </cell>
          <cell r="D86">
            <v>1997.83</v>
          </cell>
          <cell r="E86">
            <v>261.08</v>
          </cell>
          <cell r="F86">
            <v>219.04900000000029</v>
          </cell>
          <cell r="G86">
            <v>3.6364999999999998</v>
          </cell>
          <cell r="H86">
            <v>1.4702275894101253</v>
          </cell>
          <cell r="I86">
            <v>1.317344736586008</v>
          </cell>
          <cell r="J86">
            <v>1.3286916304190046</v>
          </cell>
          <cell r="K86">
            <v>1.3477439865175427</v>
          </cell>
          <cell r="L86">
            <v>1.7764883656168229</v>
          </cell>
          <cell r="M86">
            <v>0.55930152619276785</v>
          </cell>
        </row>
        <row r="87">
          <cell r="A87">
            <v>37591</v>
          </cell>
          <cell r="B87">
            <v>240.86099999999999</v>
          </cell>
          <cell r="C87">
            <v>176.21899999999999</v>
          </cell>
          <cell r="D87">
            <v>2039.78</v>
          </cell>
          <cell r="E87">
            <v>270.86700000000019</v>
          </cell>
          <cell r="F87">
            <v>225.11700000000027</v>
          </cell>
          <cell r="G87">
            <v>3.5333000000000001</v>
          </cell>
          <cell r="H87">
            <v>1.445622163820627</v>
          </cell>
          <cell r="I87">
            <v>1.3058921001708101</v>
          </cell>
          <cell r="J87">
            <v>1.3013658335702869</v>
          </cell>
          <cell r="K87">
            <v>1.2990471338332088</v>
          </cell>
          <cell r="L87">
            <v>1.7286033484810099</v>
          </cell>
          <cell r="M87">
            <v>0.57563750601420771</v>
          </cell>
        </row>
        <row r="88">
          <cell r="A88">
            <v>37622</v>
          </cell>
          <cell r="B88">
            <v>244.489</v>
          </cell>
          <cell r="C88">
            <v>178.28800000000001</v>
          </cell>
          <cell r="D88">
            <v>2085.6799999999998</v>
          </cell>
          <cell r="E88">
            <v>277.17300000000017</v>
          </cell>
          <cell r="F88">
            <v>228.61500000000001</v>
          </cell>
          <cell r="G88">
            <v>3.5257999999999998</v>
          </cell>
          <cell r="H88">
            <v>1.4241704125747989</v>
          </cell>
          <cell r="I88">
            <v>1.2907374584941218</v>
          </cell>
          <cell r="J88">
            <v>1.2727264009819341</v>
          </cell>
          <cell r="K88">
            <v>1.2694923387198602</v>
          </cell>
          <cell r="L88">
            <v>1.702154276840977</v>
          </cell>
          <cell r="M88">
            <v>0.57686198876850647</v>
          </cell>
        </row>
        <row r="89">
          <cell r="A89">
            <v>37653</v>
          </cell>
          <cell r="B89">
            <v>247.898</v>
          </cell>
          <cell r="C89">
            <v>178.32</v>
          </cell>
          <cell r="D89">
            <v>2118.4299999999998</v>
          </cell>
          <cell r="E89">
            <v>283.50600000000014</v>
          </cell>
          <cell r="F89">
            <v>232.63499999999999</v>
          </cell>
          <cell r="G89">
            <v>3.5632000000000001</v>
          </cell>
          <cell r="H89">
            <v>1.4045857570452365</v>
          </cell>
          <cell r="I89">
            <v>1.2905058322117542</v>
          </cell>
          <cell r="J89">
            <v>1.253050608233456</v>
          </cell>
          <cell r="K89">
            <v>1.2411342264361243</v>
          </cell>
          <cell r="L89">
            <v>1.6727405592451694</v>
          </cell>
          <cell r="M89">
            <v>0.57080713964975305</v>
          </cell>
        </row>
        <row r="90">
          <cell r="A90">
            <v>37681</v>
          </cell>
          <cell r="B90">
            <v>251.31800000000001</v>
          </cell>
          <cell r="C90">
            <v>180.655</v>
          </cell>
          <cell r="D90">
            <v>2144.4899999999998</v>
          </cell>
          <cell r="E90">
            <v>287.85500000000002</v>
          </cell>
          <cell r="F90">
            <v>235.46400000000031</v>
          </cell>
          <cell r="G90">
            <v>3.3531</v>
          </cell>
          <cell r="H90">
            <v>1.3854717927088389</v>
          </cell>
          <cell r="I90">
            <v>1.2738258005590766</v>
          </cell>
          <cell r="J90">
            <v>1.2378234452014234</v>
          </cell>
          <cell r="K90">
            <v>1.2223827968942698</v>
          </cell>
          <cell r="L90">
            <v>1.6526432915435032</v>
          </cell>
          <cell r="M90">
            <v>0.60657302197966068</v>
          </cell>
        </row>
        <row r="91">
          <cell r="A91">
            <v>37712</v>
          </cell>
          <cell r="B91">
            <v>253.58500000000001</v>
          </cell>
          <cell r="C91">
            <v>178.86600000000001</v>
          </cell>
          <cell r="D91">
            <v>2165.29</v>
          </cell>
          <cell r="E91">
            <v>290.51200000000017</v>
          </cell>
          <cell r="F91">
            <v>237.72700000000029</v>
          </cell>
          <cell r="G91">
            <v>2.8898000000000001</v>
          </cell>
          <cell r="H91">
            <v>1.3730859475126684</v>
          </cell>
          <cell r="I91">
            <v>1.2865664799346996</v>
          </cell>
          <cell r="J91">
            <v>1.2259327849849213</v>
          </cell>
          <cell r="K91">
            <v>1.2112029795671084</v>
          </cell>
          <cell r="L91">
            <v>1.6369112469345068</v>
          </cell>
          <cell r="M91">
            <v>0.70382033358709939</v>
          </cell>
        </row>
        <row r="92">
          <cell r="A92">
            <v>37742</v>
          </cell>
          <cell r="B92">
            <v>260.77800000000002</v>
          </cell>
          <cell r="C92">
            <v>176.22300000000001</v>
          </cell>
          <cell r="D92">
            <v>2178.5</v>
          </cell>
          <cell r="E92">
            <v>289.74700000000018</v>
          </cell>
          <cell r="F92">
            <v>240.52600000000029</v>
          </cell>
          <cell r="G92">
            <v>2.9655999999999998</v>
          </cell>
          <cell r="H92">
            <v>1.3352123261931603</v>
          </cell>
          <cell r="I92">
            <v>1.3058624583624157</v>
          </cell>
          <cell r="J92">
            <v>1.2184989671792519</v>
          </cell>
          <cell r="K92">
            <v>1.2144008393529522</v>
          </cell>
          <cell r="L92">
            <v>1.6178625179814219</v>
          </cell>
          <cell r="M92">
            <v>0.68583086053412468</v>
          </cell>
        </row>
        <row r="93">
          <cell r="A93">
            <v>37773</v>
          </cell>
          <cell r="B93">
            <v>263.51600000000002</v>
          </cell>
          <cell r="C93">
            <v>173.69399999999999</v>
          </cell>
          <cell r="D93">
            <v>2175.23</v>
          </cell>
          <cell r="E93">
            <v>286.84300000000019</v>
          </cell>
          <cell r="F93">
            <v>241.82</v>
          </cell>
          <cell r="G93">
            <v>2.8719999999999999</v>
          </cell>
          <cell r="H93">
            <v>1.3213391217231591</v>
          </cell>
          <cell r="I93">
            <v>1.324875931235391</v>
          </cell>
          <cell r="J93">
            <v>1.2203307236476142</v>
          </cell>
          <cell r="K93">
            <v>1.2266954396656002</v>
          </cell>
          <cell r="L93">
            <v>1.6092051939459102</v>
          </cell>
          <cell r="M93">
            <v>0.70818245125348189</v>
          </cell>
        </row>
        <row r="94">
          <cell r="A94">
            <v>37803</v>
          </cell>
          <cell r="B94">
            <v>266.13200000000001</v>
          </cell>
          <cell r="C94">
            <v>172.91200000000001</v>
          </cell>
          <cell r="D94">
            <v>2179.58</v>
          </cell>
          <cell r="E94">
            <v>285.64900000000017</v>
          </cell>
          <cell r="F94">
            <v>242.17700000000025</v>
          </cell>
          <cell r="G94">
            <v>2.9655</v>
          </cell>
          <cell r="H94">
            <v>1.3083507432401966</v>
          </cell>
          <cell r="I94">
            <v>1.3308677246229295</v>
          </cell>
          <cell r="J94">
            <v>1.2178951908165794</v>
          </cell>
          <cell r="K94">
            <v>1.2318229715489983</v>
          </cell>
          <cell r="L94">
            <v>1.6068330188250726</v>
          </cell>
          <cell r="M94">
            <v>0.68585398752318327</v>
          </cell>
        </row>
        <row r="95">
          <cell r="A95">
            <v>37834</v>
          </cell>
          <cell r="B95">
            <v>269.96699999999998</v>
          </cell>
          <cell r="C95">
            <v>172.84200000000001</v>
          </cell>
          <cell r="D95">
            <v>2186.9899999999998</v>
          </cell>
          <cell r="E95">
            <v>286.73500000000001</v>
          </cell>
          <cell r="F95">
            <v>243.26</v>
          </cell>
          <cell r="G95">
            <v>2.9664999999999999</v>
          </cell>
          <cell r="H95">
            <v>1.2897650453573957</v>
          </cell>
          <cell r="I95">
            <v>1.3314067182744933</v>
          </cell>
          <cell r="J95">
            <v>1.2137686957873608</v>
          </cell>
          <cell r="K95">
            <v>1.2271574799030465</v>
          </cell>
          <cell r="L95">
            <v>1.599679355422182</v>
          </cell>
          <cell r="M95">
            <v>0.68562278779706731</v>
          </cell>
        </row>
        <row r="96">
          <cell r="A96">
            <v>37865</v>
          </cell>
          <cell r="B96">
            <v>270.55500000000001</v>
          </cell>
          <cell r="C96">
            <v>171.86699999999999</v>
          </cell>
          <cell r="D96">
            <v>2204.0500000000002</v>
          </cell>
          <cell r="E96">
            <v>290.12700000000012</v>
          </cell>
          <cell r="F96">
            <v>240.57900000000026</v>
          </cell>
          <cell r="G96">
            <v>2.9234</v>
          </cell>
          <cell r="H96">
            <v>1.2869619855482251</v>
          </cell>
          <cell r="I96">
            <v>1.3389597770368948</v>
          </cell>
          <cell r="J96">
            <v>1.204373766475352</v>
          </cell>
          <cell r="K96">
            <v>1.2128102520620276</v>
          </cell>
          <cell r="L96">
            <v>1.6175060998674013</v>
          </cell>
          <cell r="M96">
            <v>0.69573099815283579</v>
          </cell>
        </row>
        <row r="97">
          <cell r="A97">
            <v>37895</v>
          </cell>
          <cell r="B97">
            <v>272.32499999999999</v>
          </cell>
          <cell r="C97">
            <v>171.482</v>
          </cell>
          <cell r="D97">
            <v>2210.44</v>
          </cell>
          <cell r="E97">
            <v>291.2290000000001</v>
          </cell>
          <cell r="F97">
            <v>243.625</v>
          </cell>
          <cell r="G97">
            <v>2.8561999999999999</v>
          </cell>
          <cell r="H97">
            <v>1.2785972642981733</v>
          </cell>
          <cell r="I97">
            <v>1.3419659206214063</v>
          </cell>
          <cell r="J97">
            <v>1.2008921300736504</v>
          </cell>
          <cell r="K97">
            <v>1.2082210219449296</v>
          </cell>
          <cell r="L97">
            <v>1.5972827090815802</v>
          </cell>
          <cell r="M97">
            <v>0.71209999299768934</v>
          </cell>
        </row>
        <row r="98">
          <cell r="A98">
            <v>37926</v>
          </cell>
          <cell r="B98">
            <v>275.15199999999999</v>
          </cell>
          <cell r="C98">
            <v>172.554</v>
          </cell>
          <cell r="D98">
            <v>2217.96</v>
          </cell>
          <cell r="E98">
            <v>292.6570000000001</v>
          </cell>
          <cell r="F98">
            <v>242.70800000000025</v>
          </cell>
          <cell r="G98">
            <v>2.9493999999999998</v>
          </cell>
          <cell r="H98">
            <v>1.2654605454439729</v>
          </cell>
          <cell r="I98">
            <v>1.3336288929842253</v>
          </cell>
          <cell r="J98">
            <v>1.1968205017223033</v>
          </cell>
          <cell r="K98">
            <v>1.2023255893417888</v>
          </cell>
          <cell r="L98">
            <v>1.6033175667880728</v>
          </cell>
          <cell r="M98">
            <v>0.6895978843154541</v>
          </cell>
        </row>
        <row r="99">
          <cell r="A99">
            <v>37956</v>
          </cell>
          <cell r="B99">
            <v>275.59399999999999</v>
          </cell>
          <cell r="C99">
            <v>175.20400000000001</v>
          </cell>
          <cell r="D99">
            <v>2229.4899999999998</v>
          </cell>
          <cell r="E99">
            <v>294.45499999999998</v>
          </cell>
          <cell r="F99">
            <v>244.62400000000025</v>
          </cell>
          <cell r="G99">
            <v>2.8892000000000002</v>
          </cell>
          <cell r="H99">
            <v>1.2634309890636226</v>
          </cell>
          <cell r="I99">
            <v>1.3134574553092393</v>
          </cell>
          <cell r="J99">
            <v>1.1906310411798215</v>
          </cell>
          <cell r="K99">
            <v>1.1949839534054441</v>
          </cell>
          <cell r="L99">
            <v>1.5907596965138318</v>
          </cell>
          <cell r="M99">
            <v>0.70396649591582439</v>
          </cell>
        </row>
        <row r="100">
          <cell r="A100">
            <v>37987</v>
          </cell>
          <cell r="B100">
            <v>276.49</v>
          </cell>
          <cell r="C100">
            <v>177.53800000000001</v>
          </cell>
          <cell r="D100">
            <v>2246.4299999999998</v>
          </cell>
          <cell r="E100">
            <v>297.0390000000001</v>
          </cell>
          <cell r="F100">
            <v>248.76</v>
          </cell>
          <cell r="G100">
            <v>2.9409000000000001</v>
          </cell>
          <cell r="H100">
            <v>1.2593366848710623</v>
          </cell>
          <cell r="I100">
            <v>1.2961901114127679</v>
          </cell>
          <cell r="J100">
            <v>1.1816526666755698</v>
          </cell>
          <cell r="K100">
            <v>1.1845885557115392</v>
          </cell>
          <cell r="L100">
            <v>1.5643109824730663</v>
          </cell>
          <cell r="M100">
            <v>0.69159100955489816</v>
          </cell>
        </row>
        <row r="101">
          <cell r="A101">
            <v>38018</v>
          </cell>
          <cell r="B101">
            <v>279.24299999999999</v>
          </cell>
          <cell r="C101">
            <v>185.001</v>
          </cell>
          <cell r="D101">
            <v>2260.13</v>
          </cell>
          <cell r="E101">
            <v>299.09700000000009</v>
          </cell>
          <cell r="F101">
            <v>259.51400000000029</v>
          </cell>
          <cell r="G101">
            <v>2.9138000000000002</v>
          </cell>
          <cell r="H101">
            <v>1.2469211403687828</v>
          </cell>
          <cell r="I101">
            <v>1.2439013843168414</v>
          </cell>
          <cell r="J101">
            <v>1.174489962966732</v>
          </cell>
          <cell r="K101">
            <v>1.17643774427694</v>
          </cell>
          <cell r="L101">
            <v>1.4994875035643531</v>
          </cell>
          <cell r="M101">
            <v>0.69802319994508888</v>
          </cell>
        </row>
        <row r="102">
          <cell r="A102">
            <v>38047</v>
          </cell>
          <cell r="B102">
            <v>282.47000000000003</v>
          </cell>
          <cell r="C102">
            <v>192.03299999999999</v>
          </cell>
          <cell r="D102">
            <v>2270.75</v>
          </cell>
          <cell r="E102">
            <v>302.48400000000009</v>
          </cell>
          <cell r="F102">
            <v>265.57900000000029</v>
          </cell>
          <cell r="G102">
            <v>2.9085999999999999</v>
          </cell>
          <cell r="H102">
            <v>1.2326760363932452</v>
          </cell>
          <cell r="I102">
            <v>1.1983513250326767</v>
          </cell>
          <cell r="J102">
            <v>1.1689970274138501</v>
          </cell>
          <cell r="K102">
            <v>1.1632648338424509</v>
          </cell>
          <cell r="L102">
            <v>1.4652438634078733</v>
          </cell>
          <cell r="M102">
            <v>0.69927112700268179</v>
          </cell>
        </row>
        <row r="103">
          <cell r="A103">
            <v>38078</v>
          </cell>
          <cell r="B103">
            <v>284.12799999999999</v>
          </cell>
          <cell r="C103">
            <v>197.98099999999999</v>
          </cell>
          <cell r="D103">
            <v>2279.15</v>
          </cell>
          <cell r="E103">
            <v>306.15100000000012</v>
          </cell>
          <cell r="F103">
            <v>269.72800000000029</v>
          </cell>
          <cell r="G103">
            <v>2.9447000000000001</v>
          </cell>
          <cell r="H103">
            <v>1.2254828809550626</v>
          </cell>
          <cell r="I103">
            <v>1.1623489122693591</v>
          </cell>
          <cell r="J103">
            <v>1.1646885900445341</v>
          </cell>
          <cell r="K103">
            <v>1.1493315390117944</v>
          </cell>
          <cell r="L103">
            <v>1.4427052438011609</v>
          </cell>
          <cell r="M103">
            <v>0.69069854314531187</v>
          </cell>
        </row>
        <row r="104">
          <cell r="A104">
            <v>38108</v>
          </cell>
          <cell r="B104">
            <v>289.31700000000001</v>
          </cell>
          <cell r="C104">
            <v>198.328</v>
          </cell>
          <cell r="D104">
            <v>2290.77</v>
          </cell>
          <cell r="E104">
            <v>310.15200000000016</v>
          </cell>
          <cell r="F104">
            <v>277.9920000000003</v>
          </cell>
          <cell r="G104">
            <v>3.1291000000000002</v>
          </cell>
          <cell r="H104">
            <v>1.2035034235803634</v>
          </cell>
          <cell r="I104">
            <v>1.1603152353676738</v>
          </cell>
          <cell r="J104">
            <v>1.1587806720011176</v>
          </cell>
          <cell r="K104">
            <v>1.1345050168949413</v>
          </cell>
          <cell r="L104">
            <v>1.3998172609283703</v>
          </cell>
          <cell r="M104">
            <v>0.64999520628934837</v>
          </cell>
        </row>
        <row r="105">
          <cell r="A105">
            <v>38139</v>
          </cell>
          <cell r="B105">
            <v>291.34800000000001</v>
          </cell>
          <cell r="C105">
            <v>200.155</v>
          </cell>
          <cell r="D105">
            <v>2307.0300000000002</v>
          </cell>
          <cell r="E105">
            <v>314.41900000000015</v>
          </cell>
          <cell r="F105">
            <v>282.4440000000003</v>
          </cell>
          <cell r="G105">
            <v>3.1074999999999999</v>
          </cell>
          <cell r="H105">
            <v>1.1951137471340116</v>
          </cell>
          <cell r="I105">
            <v>1.1497239639279557</v>
          </cell>
          <cell r="J105">
            <v>1.1506135594248881</v>
          </cell>
          <cell r="K105">
            <v>1.1191085780439474</v>
          </cell>
          <cell r="L105">
            <v>1.3777527580688547</v>
          </cell>
          <cell r="M105">
            <v>0.65451327433628326</v>
          </cell>
        </row>
        <row r="106">
          <cell r="A106">
            <v>38169</v>
          </cell>
          <cell r="B106">
            <v>294.625</v>
          </cell>
          <cell r="C106">
            <v>200.60499999999999</v>
          </cell>
          <cell r="D106">
            <v>2328.02</v>
          </cell>
          <cell r="E106">
            <v>318.53200000000015</v>
          </cell>
          <cell r="F106">
            <v>292.56400000000031</v>
          </cell>
          <cell r="G106">
            <v>3.0268000000000002</v>
          </cell>
          <cell r="H106">
            <v>1.1818209588459907</v>
          </cell>
          <cell r="I106">
            <v>1.147144886717679</v>
          </cell>
          <cell r="J106">
            <v>1.140239345022809</v>
          </cell>
          <cell r="K106">
            <v>1.1046582446975495</v>
          </cell>
          <cell r="L106">
            <v>1.330095295388358</v>
          </cell>
          <cell r="M106">
            <v>0.67196379014140339</v>
          </cell>
        </row>
        <row r="107">
          <cell r="A107">
            <v>38200</v>
          </cell>
          <cell r="B107">
            <v>297.00299999999999</v>
          </cell>
          <cell r="C107">
            <v>204.39400000000001</v>
          </cell>
          <cell r="D107">
            <v>2344.08</v>
          </cell>
          <cell r="E107">
            <v>322.41200000000015</v>
          </cell>
          <cell r="F107">
            <v>301.14200000000028</v>
          </cell>
          <cell r="G107">
            <v>2.9338000000000002</v>
          </cell>
          <cell r="H107">
            <v>1.1723585283650335</v>
          </cell>
          <cell r="I107">
            <v>1.1258794289460552</v>
          </cell>
          <cell r="J107">
            <v>1.1324272209139621</v>
          </cell>
          <cell r="K107">
            <v>1.0913644653424805</v>
          </cell>
          <cell r="L107">
            <v>1.2922076628301586</v>
          </cell>
          <cell r="M107">
            <v>0.69326470788738148</v>
          </cell>
        </row>
        <row r="108">
          <cell r="A108">
            <v>38231</v>
          </cell>
          <cell r="B108">
            <v>298.72199999999998</v>
          </cell>
          <cell r="C108">
            <v>203.392</v>
          </cell>
          <cell r="D108">
            <v>2351.8200000000002</v>
          </cell>
          <cell r="E108">
            <v>324.65100000000024</v>
          </cell>
          <cell r="F108">
            <v>307.04200000000031</v>
          </cell>
          <cell r="G108">
            <v>2.8586</v>
          </cell>
          <cell r="H108">
            <v>1.1656121745301653</v>
          </cell>
          <cell r="I108">
            <v>1.1314260147891755</v>
          </cell>
          <cell r="J108">
            <v>1.1287003257051984</v>
          </cell>
          <cell r="K108">
            <v>1.0838377211220658</v>
          </cell>
          <cell r="L108">
            <v>1.2673771015040274</v>
          </cell>
          <cell r="M108">
            <v>0.71150213391170503</v>
          </cell>
        </row>
        <row r="109">
          <cell r="A109">
            <v>38261</v>
          </cell>
          <cell r="B109">
            <v>302.27499999999998</v>
          </cell>
          <cell r="C109">
            <v>205.86199999999999</v>
          </cell>
          <cell r="D109">
            <v>2362.17</v>
          </cell>
          <cell r="E109">
            <v>325.92500000000001</v>
          </cell>
          <cell r="F109">
            <v>312.00300000000038</v>
          </cell>
          <cell r="G109">
            <v>2.8565</v>
          </cell>
          <cell r="H109">
            <v>1.1519113390124889</v>
          </cell>
          <cell r="I109">
            <v>1.1178507932498469</v>
          </cell>
          <cell r="J109">
            <v>1.1237548525296654</v>
          </cell>
          <cell r="K109">
            <v>1.0796011352304979</v>
          </cell>
          <cell r="L109">
            <v>1.2472251869373034</v>
          </cell>
          <cell r="M109">
            <v>0.71202520567127603</v>
          </cell>
        </row>
        <row r="110">
          <cell r="A110">
            <v>38292</v>
          </cell>
          <cell r="B110">
            <v>304.42899999999997</v>
          </cell>
          <cell r="C110">
            <v>209.971</v>
          </cell>
          <cell r="D110">
            <v>2378.4699999999998</v>
          </cell>
          <cell r="E110">
            <v>328.58800000000025</v>
          </cell>
          <cell r="F110">
            <v>320.82</v>
          </cell>
          <cell r="G110">
            <v>2.7307000000000001</v>
          </cell>
          <cell r="H110">
            <v>1.1437609426171622</v>
          </cell>
          <cell r="I110">
            <v>1.0959751584742654</v>
          </cell>
          <cell r="J110">
            <v>1.1160535974807335</v>
          </cell>
          <cell r="K110">
            <v>1.0708516440040408</v>
          </cell>
          <cell r="L110">
            <v>1.2129480705691664</v>
          </cell>
          <cell r="M110">
            <v>0.7448273336507123</v>
          </cell>
        </row>
        <row r="111">
          <cell r="A111">
            <v>38322</v>
          </cell>
          <cell r="B111">
            <v>305.97399999999999</v>
          </cell>
          <cell r="C111">
            <v>209.803</v>
          </cell>
          <cell r="D111">
            <v>2398.92</v>
          </cell>
          <cell r="E111">
            <v>331.005</v>
          </cell>
          <cell r="F111">
            <v>321.03500000000003</v>
          </cell>
          <cell r="G111">
            <v>2.6543999999999999</v>
          </cell>
          <cell r="H111">
            <v>1.1379855804741581</v>
          </cell>
          <cell r="I111">
            <v>1.0968527618766175</v>
          </cell>
          <cell r="J111">
            <v>1.1065396094909377</v>
          </cell>
          <cell r="K111">
            <v>1.063032280479147</v>
          </cell>
          <cell r="L111">
            <v>1.2121357484386437</v>
          </cell>
          <cell r="M111">
            <v>0.76623719107896326</v>
          </cell>
        </row>
        <row r="112">
          <cell r="A112">
            <v>38353</v>
          </cell>
          <cell r="B112">
            <v>308.28399999999999</v>
          </cell>
          <cell r="C112">
            <v>210.29499999999999</v>
          </cell>
          <cell r="D112">
            <v>2412.83</v>
          </cell>
          <cell r="E112">
            <v>332.29800000000029</v>
          </cell>
          <cell r="F112">
            <v>323.435</v>
          </cell>
          <cell r="G112">
            <v>2.6248</v>
          </cell>
          <cell r="H112">
            <v>1.1294585512060309</v>
          </cell>
          <cell r="I112">
            <v>1.094286597398892</v>
          </cell>
          <cell r="J112">
            <v>1.1001603925680632</v>
          </cell>
          <cell r="K112">
            <v>1.0588959307609427</v>
          </cell>
          <cell r="L112">
            <v>1.2031412803190749</v>
          </cell>
          <cell r="M112">
            <v>0.77487808594940566</v>
          </cell>
        </row>
        <row r="113">
          <cell r="A113">
            <v>38384</v>
          </cell>
          <cell r="B113">
            <v>309.64600000000002</v>
          </cell>
          <cell r="C113">
            <v>210.708</v>
          </cell>
          <cell r="D113">
            <v>2427.0700000000002</v>
          </cell>
          <cell r="E113">
            <v>333.2880000000003</v>
          </cell>
          <cell r="F113">
            <v>328.79</v>
          </cell>
          <cell r="G113">
            <v>2.5950000000000002</v>
          </cell>
          <cell r="H113">
            <v>1.1244905472701086</v>
          </cell>
          <cell r="I113">
            <v>1.0921417316855553</v>
          </cell>
          <cell r="J113">
            <v>1.0937055791551129</v>
          </cell>
          <cell r="K113">
            <v>1.0557505820791619</v>
          </cell>
          <cell r="L113">
            <v>1.1835457282764072</v>
          </cell>
          <cell r="M113">
            <v>0.78377649325626197</v>
          </cell>
        </row>
        <row r="114">
          <cell r="A114">
            <v>38412</v>
          </cell>
          <cell r="B114">
            <v>311.733</v>
          </cell>
          <cell r="C114">
            <v>210.64</v>
          </cell>
          <cell r="D114">
            <v>2441.87</v>
          </cell>
          <cell r="E114">
            <v>336.12300000000033</v>
          </cell>
          <cell r="F114">
            <v>330.43200000000036</v>
          </cell>
          <cell r="G114">
            <v>2.6661999999999999</v>
          </cell>
          <cell r="H114">
            <v>1.1169622722008898</v>
          </cell>
          <cell r="I114">
            <v>1.0924943030763388</v>
          </cell>
          <cell r="J114">
            <v>1.087076707605237</v>
          </cell>
          <cell r="K114">
            <v>1.0468459462756183</v>
          </cell>
          <cell r="L114">
            <v>1.1776643908580269</v>
          </cell>
          <cell r="M114">
            <v>0.76284599804965869</v>
          </cell>
        </row>
        <row r="115">
          <cell r="A115">
            <v>38443</v>
          </cell>
          <cell r="B115">
            <v>313.97699999999998</v>
          </cell>
          <cell r="C115">
            <v>212.15299999999999</v>
          </cell>
          <cell r="D115">
            <v>2463.11</v>
          </cell>
          <cell r="E115">
            <v>339.03</v>
          </cell>
          <cell r="F115">
            <v>339.28700000000038</v>
          </cell>
          <cell r="G115">
            <v>2.5312999999999999</v>
          </cell>
          <cell r="H115">
            <v>1.1089793201412843</v>
          </cell>
          <cell r="I115">
            <v>1.084703020933006</v>
          </cell>
          <cell r="J115">
            <v>1.0777025792595538</v>
          </cell>
          <cell r="K115">
            <v>1.0378698050320032</v>
          </cell>
          <cell r="L115">
            <v>1.1469287063754272</v>
          </cell>
          <cell r="M115">
            <v>0.80350017777426619</v>
          </cell>
        </row>
        <row r="116">
          <cell r="A116">
            <v>38473</v>
          </cell>
          <cell r="B116">
            <v>320.524</v>
          </cell>
          <cell r="C116">
            <v>209.92400000000001</v>
          </cell>
          <cell r="D116">
            <v>2475.1799999999998</v>
          </cell>
          <cell r="E116">
            <v>338.29900000000038</v>
          </cell>
          <cell r="F116">
            <v>347.16400000000039</v>
          </cell>
          <cell r="G116">
            <v>2.4037999999999999</v>
          </cell>
          <cell r="H116">
            <v>1.0863273889006753</v>
          </cell>
          <cell r="I116">
            <v>1.0962205369562317</v>
          </cell>
          <cell r="J116">
            <v>1.0724472563611536</v>
          </cell>
          <cell r="K116">
            <v>1.0401124449082015</v>
          </cell>
          <cell r="L116">
            <v>1.1209053934163666</v>
          </cell>
          <cell r="M116">
            <v>0.8461186454779932</v>
          </cell>
        </row>
        <row r="117">
          <cell r="A117">
            <v>38504</v>
          </cell>
          <cell r="B117">
            <v>322.97399999999999</v>
          </cell>
          <cell r="C117">
            <v>208.77</v>
          </cell>
          <cell r="D117">
            <v>2474.6799999999998</v>
          </cell>
          <cell r="E117">
            <v>336.80100000000039</v>
          </cell>
          <cell r="F117">
            <v>353.84300000000042</v>
          </cell>
          <cell r="G117">
            <v>2.3504</v>
          </cell>
          <cell r="H117">
            <v>1.078086780979274</v>
          </cell>
          <cell r="I117">
            <v>1.102280021075825</v>
          </cell>
          <cell r="J117">
            <v>1.0726639403882523</v>
          </cell>
          <cell r="K117">
            <v>1.0447385845053894</v>
          </cell>
          <cell r="L117">
            <v>1.0997476281853802</v>
          </cell>
          <cell r="M117">
            <v>0.86534206943498981</v>
          </cell>
        </row>
        <row r="118">
          <cell r="A118">
            <v>38534</v>
          </cell>
          <cell r="B118">
            <v>323.33199999999999</v>
          </cell>
          <cell r="C118">
            <v>206.62299999999999</v>
          </cell>
          <cell r="D118">
            <v>2480.87</v>
          </cell>
          <cell r="E118">
            <v>335.66300000000041</v>
          </cell>
          <cell r="F118">
            <v>357.59200000000038</v>
          </cell>
          <cell r="G118">
            <v>2.3904999999999998</v>
          </cell>
          <cell r="H118">
            <v>1.0768931005901057</v>
          </cell>
          <cell r="I118">
            <v>1.1137337082512595</v>
          </cell>
          <cell r="J118">
            <v>1.0699875446919831</v>
          </cell>
          <cell r="K118">
            <v>1.0482805671164221</v>
          </cell>
          <cell r="L118">
            <v>1.0882178572227554</v>
          </cell>
          <cell r="M118">
            <v>0.85082618699016954</v>
          </cell>
        </row>
        <row r="119">
          <cell r="A119">
            <v>38565</v>
          </cell>
          <cell r="B119">
            <v>323.38200000000001</v>
          </cell>
          <cell r="C119">
            <v>205.72</v>
          </cell>
          <cell r="D119">
            <v>2485.09</v>
          </cell>
          <cell r="E119">
            <v>333.47400000000039</v>
          </cell>
          <cell r="F119">
            <v>357.06800000000038</v>
          </cell>
          <cell r="G119">
            <v>2.3637000000000001</v>
          </cell>
          <cell r="H119">
            <v>1.0767265957907366</v>
          </cell>
          <cell r="I119">
            <v>1.1186223993777951</v>
          </cell>
          <cell r="J119">
            <v>1.0681705692751571</v>
          </cell>
          <cell r="K119">
            <v>1.0551617217534188</v>
          </cell>
          <cell r="L119">
            <v>1.0898148251873581</v>
          </cell>
          <cell r="M119">
            <v>0.86047298726572741</v>
          </cell>
        </row>
        <row r="120">
          <cell r="A120">
            <v>38596</v>
          </cell>
          <cell r="B120">
            <v>324.16399999999999</v>
          </cell>
          <cell r="C120">
            <v>206.47200000000001</v>
          </cell>
          <cell r="D120">
            <v>2493.79</v>
          </cell>
          <cell r="E120">
            <v>331.69</v>
          </cell>
          <cell r="F120">
            <v>359.12100000000038</v>
          </cell>
          <cell r="G120">
            <v>2.2222</v>
          </cell>
          <cell r="H120">
            <v>1.0741291445071015</v>
          </cell>
          <cell r="I120">
            <v>1.1145482196133132</v>
          </cell>
          <cell r="J120">
            <v>1.0644440790924656</v>
          </cell>
          <cell r="K120">
            <v>1.060836926045404</v>
          </cell>
          <cell r="L120">
            <v>1.0835846413882775</v>
          </cell>
          <cell r="M120">
            <v>0.9152641526415265</v>
          </cell>
        </row>
        <row r="121">
          <cell r="A121">
            <v>38626</v>
          </cell>
          <cell r="B121">
            <v>324.78199999999998</v>
          </cell>
          <cell r="C121">
            <v>207.46299999999999</v>
          </cell>
          <cell r="D121">
            <v>2512.4899999999998</v>
          </cell>
          <cell r="E121">
            <v>333.69400000000047</v>
          </cell>
          <cell r="F121">
            <v>359.53800000000041</v>
          </cell>
          <cell r="G121">
            <v>2.2543000000000002</v>
          </cell>
          <cell r="H121">
            <v>1.0720852756618287</v>
          </cell>
          <cell r="I121">
            <v>1.1092242954165321</v>
          </cell>
          <cell r="J121">
            <v>1.0565216179964896</v>
          </cell>
          <cell r="K121">
            <v>1.0544660677147313</v>
          </cell>
          <cell r="L121">
            <v>1.082327876330178</v>
          </cell>
          <cell r="M121">
            <v>0.90223129130994095</v>
          </cell>
        </row>
        <row r="122">
          <cell r="A122">
            <v>38657</v>
          </cell>
          <cell r="B122">
            <v>325.70299999999997</v>
          </cell>
          <cell r="C122">
            <v>207.691</v>
          </cell>
          <cell r="D122">
            <v>2526.31</v>
          </cell>
          <cell r="E122">
            <v>335.03300000000047</v>
          </cell>
          <cell r="F122">
            <v>360.30500000000001</v>
          </cell>
          <cell r="G122">
            <v>2.2069999999999999</v>
          </cell>
          <cell r="H122">
            <v>1.0690537084398979</v>
          </cell>
          <cell r="I122">
            <v>1.1080066059675191</v>
          </cell>
          <cell r="J122">
            <v>1.0507419912837301</v>
          </cell>
          <cell r="K122">
            <v>1.0502517662439208</v>
          </cell>
          <cell r="L122">
            <v>1.0800238686668238</v>
          </cell>
          <cell r="M122">
            <v>0.92156773901223388</v>
          </cell>
        </row>
        <row r="123">
          <cell r="A123">
            <v>38687</v>
          </cell>
          <cell r="B123">
            <v>326.91500000000002</v>
          </cell>
          <cell r="C123">
            <v>209.9</v>
          </cell>
          <cell r="D123">
            <v>2535.4</v>
          </cell>
          <cell r="E123">
            <v>335.00600000000043</v>
          </cell>
          <cell r="F123">
            <v>354.9590000000004</v>
          </cell>
          <cell r="G123">
            <v>2.3407</v>
          </cell>
          <cell r="H123">
            <v>1.0650903139959929</v>
          </cell>
          <cell r="I123">
            <v>1.0963458789899951</v>
          </cell>
          <cell r="J123">
            <v>1.0469748363177407</v>
          </cell>
          <cell r="K123">
            <v>1.050336411885159</v>
          </cell>
          <cell r="L123">
            <v>1.0962899940556501</v>
          </cell>
          <cell r="M123">
            <v>0.86892809843209295</v>
          </cell>
        </row>
        <row r="124">
          <cell r="A124">
            <v>38718</v>
          </cell>
          <cell r="B124">
            <v>328.04199999999997</v>
          </cell>
          <cell r="C124">
            <v>210.42</v>
          </cell>
          <cell r="D124">
            <v>2550.36</v>
          </cell>
          <cell r="E124">
            <v>338.08300000000048</v>
          </cell>
          <cell r="F124">
            <v>355.6130000000004</v>
          </cell>
          <cell r="G124">
            <v>2.2160000000000002</v>
          </cell>
          <cell r="H124">
            <v>1.0614311582053519</v>
          </cell>
          <cell r="I124">
            <v>1.0936365364509077</v>
          </cell>
          <cell r="J124">
            <v>1.0408334509637855</v>
          </cell>
          <cell r="K124">
            <v>1.0407769689691571</v>
          </cell>
          <cell r="L124">
            <v>1.0942738313841158</v>
          </cell>
          <cell r="M124">
            <v>0.91782490974729236</v>
          </cell>
        </row>
        <row r="125">
          <cell r="A125">
            <v>38749</v>
          </cell>
          <cell r="B125">
            <v>328.65100000000001</v>
          </cell>
          <cell r="C125">
            <v>213.679</v>
          </cell>
          <cell r="D125">
            <v>2560.8200000000002</v>
          </cell>
          <cell r="E125">
            <v>338.12800000000038</v>
          </cell>
          <cell r="F125">
            <v>357.13</v>
          </cell>
          <cell r="G125">
            <v>2.1355</v>
          </cell>
          <cell r="H125">
            <v>1.0594642949511792</v>
          </cell>
          <cell r="I125">
            <v>1.0769565563298218</v>
          </cell>
          <cell r="J125">
            <v>1.0365820323177732</v>
          </cell>
          <cell r="K125">
            <v>1.0406384564425295</v>
          </cell>
          <cell r="L125">
            <v>1.0896256265225548</v>
          </cell>
          <cell r="M125">
            <v>0.95242332006555841</v>
          </cell>
        </row>
        <row r="126">
          <cell r="A126">
            <v>38777</v>
          </cell>
          <cell r="B126">
            <v>329.32</v>
          </cell>
          <cell r="C126">
            <v>211.80099999999999</v>
          </cell>
          <cell r="D126">
            <v>2571.83</v>
          </cell>
          <cell r="E126">
            <v>337.3390000000004</v>
          </cell>
          <cell r="F126">
            <v>358.18199999999985</v>
          </cell>
          <cell r="G126">
            <v>2.1724000000000001</v>
          </cell>
          <cell r="H126">
            <v>1.0573120369245719</v>
          </cell>
          <cell r="I126">
            <v>1.0865057294347051</v>
          </cell>
          <cell r="J126">
            <v>1.0321444263423321</v>
          </cell>
          <cell r="K126">
            <v>1.043072398981439</v>
          </cell>
          <cell r="L126">
            <v>1.086425336839931</v>
          </cell>
          <cell r="M126">
            <v>0.9362456269563616</v>
          </cell>
        </row>
        <row r="127">
          <cell r="A127">
            <v>38808</v>
          </cell>
          <cell r="B127">
            <v>330.50099999999998</v>
          </cell>
          <cell r="C127">
            <v>218.779</v>
          </cell>
          <cell r="D127">
            <v>2577.23</v>
          </cell>
          <cell r="E127">
            <v>335.92100000000039</v>
          </cell>
          <cell r="F127">
            <v>368.08699999999993</v>
          </cell>
          <cell r="G127">
            <v>2.0891999999999999</v>
          </cell>
          <cell r="H127">
            <v>1.0535338773558931</v>
          </cell>
          <cell r="I127">
            <v>1.0518514116985633</v>
          </cell>
          <cell r="J127">
            <v>1.0299818021674434</v>
          </cell>
          <cell r="K127">
            <v>1.0474754480964263</v>
          </cell>
          <cell r="L127">
            <v>1.0571902838187712</v>
          </cell>
          <cell r="M127">
            <v>0.97353053800497802</v>
          </cell>
        </row>
        <row r="128">
          <cell r="A128">
            <v>38838</v>
          </cell>
          <cell r="B128">
            <v>334.86700000000002</v>
          </cell>
          <cell r="C128">
            <v>246.55099999999999</v>
          </cell>
          <cell r="D128">
            <v>2579.81</v>
          </cell>
          <cell r="E128">
            <v>337.185</v>
          </cell>
          <cell r="F128">
            <v>373.14</v>
          </cell>
          <cell r="G128">
            <v>2.3005</v>
          </cell>
          <cell r="H128">
            <v>1.0397978899085309</v>
          </cell>
          <cell r="I128">
            <v>0.93336875534879193</v>
          </cell>
          <cell r="J128">
            <v>1.0289517445083165</v>
          </cell>
          <cell r="K128">
            <v>1.0435487936889245</v>
          </cell>
          <cell r="L128">
            <v>1.0428739883153775</v>
          </cell>
          <cell r="M128">
            <v>0.88411214953271033</v>
          </cell>
        </row>
        <row r="129">
          <cell r="A129">
            <v>38869</v>
          </cell>
          <cell r="B129">
            <v>337.892</v>
          </cell>
          <cell r="C129">
            <v>250.666</v>
          </cell>
          <cell r="D129">
            <v>2574.39</v>
          </cell>
          <cell r="E129">
            <v>339.71200000000033</v>
          </cell>
          <cell r="F129">
            <v>380.74</v>
          </cell>
          <cell r="G129">
            <v>2.1642999999999999</v>
          </cell>
          <cell r="H129">
            <v>1.0304890319983901</v>
          </cell>
          <cell r="I129">
            <v>0.91804632459128876</v>
          </cell>
          <cell r="J129">
            <v>1.0311180512665137</v>
          </cell>
          <cell r="K129">
            <v>1.0357861953654852</v>
          </cell>
          <cell r="L129">
            <v>1.022057046803593</v>
          </cell>
          <cell r="M129">
            <v>0.93974957261008185</v>
          </cell>
        </row>
        <row r="130">
          <cell r="A130">
            <v>38899</v>
          </cell>
          <cell r="B130">
            <v>339.48399999999998</v>
          </cell>
          <cell r="C130">
            <v>248.21199999999999</v>
          </cell>
          <cell r="D130">
            <v>2579.2800000000002</v>
          </cell>
          <cell r="E130">
            <v>340.31200000000001</v>
          </cell>
          <cell r="F130">
            <v>379.53800000000001</v>
          </cell>
          <cell r="G130">
            <v>2.1762000000000001</v>
          </cell>
          <cell r="H130">
            <v>1.0256565846991317</v>
          </cell>
          <cell r="I130">
            <v>0.92712278213784993</v>
          </cell>
          <cell r="J130">
            <v>1.0291631773208025</v>
          </cell>
          <cell r="K130">
            <v>1.0339600131643905</v>
          </cell>
          <cell r="L130">
            <v>1.0252939099642195</v>
          </cell>
          <cell r="M130">
            <v>0.93461078944949905</v>
          </cell>
        </row>
        <row r="131">
          <cell r="A131">
            <v>38930</v>
          </cell>
          <cell r="B131">
            <v>340.28300000000002</v>
          </cell>
          <cell r="C131">
            <v>250.23</v>
          </cell>
          <cell r="D131">
            <v>2580.5700000000002</v>
          </cell>
          <cell r="E131">
            <v>341.57400000000001</v>
          </cell>
          <cell r="F131">
            <v>382.16</v>
          </cell>
          <cell r="G131">
            <v>2.1387999999999998</v>
          </cell>
          <cell r="H131">
            <v>1.023248296271045</v>
          </cell>
          <cell r="I131">
            <v>0.9196459257483115</v>
          </cell>
          <cell r="J131">
            <v>1.0286487093936609</v>
          </cell>
          <cell r="K131">
            <v>1.0301398818411238</v>
          </cell>
          <cell r="L131">
            <v>1.018259367804061</v>
          </cell>
          <cell r="M131">
            <v>0.95095380587245193</v>
          </cell>
        </row>
        <row r="132">
          <cell r="A132">
            <v>38961</v>
          </cell>
          <cell r="B132">
            <v>340.67</v>
          </cell>
          <cell r="C132">
            <v>250.18</v>
          </cell>
          <cell r="D132">
            <v>2585.9899999999998</v>
          </cell>
          <cell r="E132">
            <v>342.56099999999998</v>
          </cell>
          <cell r="F132">
            <v>384.83499999999998</v>
          </cell>
          <cell r="G132">
            <v>2.1741999999999999</v>
          </cell>
          <cell r="H132">
            <v>1.0220858895705522</v>
          </cell>
          <cell r="I132">
            <v>0.91982972259972817</v>
          </cell>
          <cell r="J132">
            <v>1.0264927551924021</v>
          </cell>
          <cell r="K132">
            <v>1.0271718029781558</v>
          </cell>
          <cell r="L132">
            <v>1.0111814154118</v>
          </cell>
          <cell r="M132">
            <v>0.93547051789163838</v>
          </cell>
        </row>
        <row r="133">
          <cell r="A133">
            <v>38991</v>
          </cell>
          <cell r="B133">
            <v>341.36900000000003</v>
          </cell>
          <cell r="C133">
            <v>246.965</v>
          </cell>
          <cell r="D133">
            <v>2594.52</v>
          </cell>
          <cell r="E133">
            <v>344.15499999999997</v>
          </cell>
          <cell r="F133">
            <v>385.28399999999999</v>
          </cell>
          <cell r="G133">
            <v>2.1429999999999998</v>
          </cell>
          <cell r="H133">
            <v>1.019993028072262</v>
          </cell>
          <cell r="I133">
            <v>0.93180410179580098</v>
          </cell>
          <cell r="J133">
            <v>1.0231179563079105</v>
          </cell>
          <cell r="K133">
            <v>1.0224143191294621</v>
          </cell>
          <cell r="L133">
            <v>1.0100030107660842</v>
          </cell>
          <cell r="M133">
            <v>0.94909006066262258</v>
          </cell>
        </row>
        <row r="134">
          <cell r="A134">
            <v>39022</v>
          </cell>
          <cell r="B134">
            <v>342.15899999999999</v>
          </cell>
          <cell r="C134">
            <v>248.81</v>
          </cell>
          <cell r="D134">
            <v>2602.56</v>
          </cell>
          <cell r="E134">
            <v>346.74599999999998</v>
          </cell>
          <cell r="F134">
            <v>384.46100000000001</v>
          </cell>
          <cell r="G134">
            <v>2.1667999999999998</v>
          </cell>
          <cell r="H134">
            <v>1.0176379987082029</v>
          </cell>
          <cell r="I134">
            <v>0.92489449780957356</v>
          </cell>
          <cell r="J134">
            <v>1.0199572728390509</v>
          </cell>
          <cell r="K134">
            <v>1.0147745035270777</v>
          </cell>
          <cell r="L134">
            <v>1.0121650830643418</v>
          </cell>
          <cell r="M134">
            <v>0.93866531290382138</v>
          </cell>
        </row>
        <row r="135">
          <cell r="A135">
            <v>39052</v>
          </cell>
          <cell r="B135">
            <v>343.40100000000001</v>
          </cell>
          <cell r="C135">
            <v>244.553</v>
          </cell>
          <cell r="D135">
            <v>2615.1</v>
          </cell>
          <cell r="E135">
            <v>347.84199999999998</v>
          </cell>
          <cell r="F135">
            <v>386.16199999999998</v>
          </cell>
          <cell r="G135">
            <v>2.1379999999999999</v>
          </cell>
          <cell r="H135">
            <v>1.0139574433388372</v>
          </cell>
          <cell r="I135">
            <v>0.94099438567508886</v>
          </cell>
          <cell r="J135">
            <v>1.0150663454552407</v>
          </cell>
          <cell r="K135">
            <v>1.011577095347888</v>
          </cell>
          <cell r="L135">
            <v>1.0077066101791476</v>
          </cell>
          <cell r="M135">
            <v>0.951309635173059</v>
          </cell>
        </row>
        <row r="136">
          <cell r="A136">
            <v>39083</v>
          </cell>
          <cell r="B136">
            <v>344.94299999999998</v>
          </cell>
          <cell r="C136">
            <v>235.65199999999999</v>
          </cell>
          <cell r="D136">
            <v>2626.56</v>
          </cell>
          <cell r="E136">
            <v>349.59300000000002</v>
          </cell>
          <cell r="F136">
            <v>387.46199999999999</v>
          </cell>
          <cell r="G136">
            <v>2.1246999999999998</v>
          </cell>
          <cell r="H136">
            <v>1.0094247455376686</v>
          </cell>
          <cell r="I136">
            <v>0.97653743655899383</v>
          </cell>
          <cell r="J136">
            <v>1.0106374878167641</v>
          </cell>
          <cell r="K136">
            <v>1.0065104278403745</v>
          </cell>
          <cell r="L136">
            <v>1.0043255854767692</v>
          </cell>
          <cell r="M136">
            <v>0.95726455499599949</v>
          </cell>
        </row>
        <row r="137">
          <cell r="A137">
            <v>39114</v>
          </cell>
          <cell r="B137">
            <v>345.68200000000002</v>
          </cell>
          <cell r="C137">
            <v>230.423</v>
          </cell>
          <cell r="D137">
            <v>2638.12</v>
          </cell>
          <cell r="E137">
            <v>350.524</v>
          </cell>
          <cell r="F137">
            <v>387.25900000000001</v>
          </cell>
          <cell r="G137">
            <v>2.1181999999999999</v>
          </cell>
          <cell r="H137">
            <v>1.0072667943369917</v>
          </cell>
          <cell r="I137">
            <v>0.99869804663596951</v>
          </cell>
          <cell r="J137">
            <v>1.0062089669916456</v>
          </cell>
          <cell r="K137">
            <v>1.0038371124373795</v>
          </cell>
          <cell r="L137">
            <v>1.0048520499200793</v>
          </cell>
          <cell r="M137">
            <v>0.96020205835143058</v>
          </cell>
        </row>
        <row r="138">
          <cell r="A138">
            <v>39142</v>
          </cell>
          <cell r="B138">
            <v>346.61700000000002</v>
          </cell>
          <cell r="C138">
            <v>230.12299999999999</v>
          </cell>
          <cell r="D138">
            <v>2647.88</v>
          </cell>
          <cell r="E138">
            <v>351.71699999999998</v>
          </cell>
          <cell r="F138">
            <v>389.13799999999998</v>
          </cell>
          <cell r="G138">
            <v>2.0503999999999998</v>
          </cell>
          <cell r="H138">
            <v>1.0045496902921669</v>
          </cell>
          <cell r="I138">
            <v>1</v>
          </cell>
          <cell r="J138">
            <v>1.0025001132981857</v>
          </cell>
          <cell r="K138">
            <v>1.0004321656331654</v>
          </cell>
          <cell r="L138">
            <v>1</v>
          </cell>
          <cell r="M138">
            <v>0.9919527896995709</v>
          </cell>
        </row>
        <row r="139">
          <cell r="A139">
            <v>39173</v>
          </cell>
          <cell r="B139">
            <v>348.19400000000002</v>
          </cell>
          <cell r="C139">
            <v>230.12299999999999</v>
          </cell>
          <cell r="D139">
            <v>2654.5</v>
          </cell>
          <cell r="E139">
            <v>351.86900000000003</v>
          </cell>
          <cell r="F139">
            <v>389.13799999999998</v>
          </cell>
          <cell r="G139">
            <v>2.0339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</row>
        <row r="140">
          <cell r="A140">
            <v>39203</v>
          </cell>
        </row>
        <row r="141">
          <cell r="A141">
            <v>39234</v>
          </cell>
        </row>
        <row r="142">
          <cell r="A142">
            <v>39264</v>
          </cell>
        </row>
        <row r="143">
          <cell r="A143">
            <v>39295</v>
          </cell>
        </row>
        <row r="144">
          <cell r="A144">
            <v>39326</v>
          </cell>
        </row>
        <row r="145">
          <cell r="A145">
            <v>39356</v>
          </cell>
        </row>
        <row r="146">
          <cell r="A146">
            <v>39387</v>
          </cell>
        </row>
        <row r="147">
          <cell r="A147">
            <v>39417</v>
          </cell>
        </row>
        <row r="148">
          <cell r="A148">
            <v>39448</v>
          </cell>
        </row>
        <row r="149">
          <cell r="A149">
            <v>39479</v>
          </cell>
        </row>
      </sheetData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cado"/>
      <sheetName val="Capa"/>
      <sheetName val="Índice"/>
      <sheetName val="Balanço"/>
      <sheetName val="Compra-Mwh"/>
      <sheetName val="Venda-MWh"/>
      <sheetName val="Consumidores"/>
      <sheetName val="Forfait"/>
      <sheetName val="Outros"/>
      <sheetName val="Compra-R$"/>
      <sheetName val="Fatur. Bruto-Comercial"/>
      <sheetName val="Importe-Comercial"/>
      <sheetName val="ICMS Fat."/>
      <sheetName val="T I P"/>
      <sheetName val="Tarifa Comercial"/>
      <sheetName val="Arrec. Bruta"/>
      <sheetName val="Arrec.Líquida"/>
      <sheetName val="ICMS  Arrec."/>
      <sheetName val="Importe+ICMS"/>
      <sheetName val="Importe-Contábil"/>
      <sheetName val="ICMS Contábil"/>
      <sheetName val="Tarifa Contabilidade"/>
      <sheetName val="INDIECO1"/>
      <sheetName val="ASSUM"/>
      <sheetName val="Sist.Transm.Dist.Glob. "/>
      <sheetName val="Spot"/>
      <sheetName val="Taxes"/>
      <sheetName val="RESUMO"/>
      <sheetName val="Pessoal"/>
      <sheetName val=" PIB Brasil ( R$ de 1996 )"/>
      <sheetName val="FORMULÁRIO"/>
      <sheetName val="tarifas abertas internet"/>
      <sheetName val="BM&amp;F"/>
      <sheetName val="Plan1"/>
      <sheetName val="PAGAMENTO"/>
      <sheetName val="Metalúrgica"/>
      <sheetName val="SETTINGS"/>
      <sheetName val="Suporte"/>
      <sheetName val="2000"/>
      <sheetName val="Banco"/>
      <sheetName val="TermoPE"/>
      <sheetName val="DRE e FLUXO CAIXA"/>
      <sheetName val="Índices"/>
      <sheetName val="Tabela aux."/>
      <sheetName val="DRE_Cemar_Orçam"/>
      <sheetName val="  "/>
      <sheetName val="AA-10(Op.63)"/>
      <sheetName val="Inventário PA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Aquisição"/>
      <sheetName val="ABRIL 2000"/>
      <sheetName val="FF3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Consol. Energia Ger"/>
      <sheetName val="DEBE"/>
      <sheetName val="EOFI"/>
      <sheetName val="ce"/>
      <sheetName val="CECO"/>
      <sheetName val="TESTE"/>
      <sheetName val="Dados"/>
      <sheetName val="Validacao_Dados"/>
      <sheetName val="OTR.CRED."/>
      <sheetName val="Apoio"/>
      <sheetName val="Classificação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"/>
      <sheetName val="Sist_Transm_Dist_Glob__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Cursos"/>
      <sheetName val="CUSTOS"/>
      <sheetName val="IREM"/>
      <sheetName val="Plan2"/>
      <sheetName val="Plan3"/>
      <sheetName val="CVA_Projetada12meses"/>
      <sheetName val="Tabela_valores_módulos"/>
      <sheetName val="Avaliaçã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ipos"/>
      <sheetName val="Teste de Adições"/>
      <sheetName val="RGR Semesa"/>
      <sheetName val="Circularização aplicações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  <sheetName val="Real_2004"/>
      <sheetName val="_PIB Brasil _ R_ de 1996 _"/>
      <sheetName val="pibr96"/>
      <sheetName val="#REF"/>
      <sheetName val="Grafico Cntr"/>
      <sheetName val="Dados de entrada"/>
      <sheetName val="PPA Tariff"/>
      <sheetName val="CVA_Projetada12meses"/>
      <sheetName val="INDIECO1"/>
      <sheetName val=""/>
      <sheetName val="IND_TOTAL"/>
      <sheetName val="siup_"/>
      <sheetName val="TOTAL_SERV"/>
      <sheetName val="PIB(total_uf)"/>
      <sheetName val="_PIB_Brasil_(_R$_de_1996_)"/>
      <sheetName val="Form09"/>
      <sheetName val="Auxiliar"/>
      <sheetName val="PROTOCOLO"/>
      <sheetName val="IND_TOTAL1"/>
      <sheetName val="siup_1"/>
      <sheetName val="TOTAL_SERV1"/>
      <sheetName val="PIB(total_uf)1"/>
      <sheetName val="_PIB_Brasil_(_R$_de_1996_)1"/>
      <sheetName val="_PIB_Brasil___R__de_1996__"/>
      <sheetName val="Grafico_Cntr"/>
      <sheetName val="Dados_de_entrada"/>
      <sheetName val="PPA_Tariff"/>
      <sheetName val="IND_TOTAL2"/>
      <sheetName val="siup_2"/>
      <sheetName val="TOTAL_SERV2"/>
      <sheetName val="PIB(total_uf)2"/>
      <sheetName val="_PIB_Brasil_(_R$_de_1996_)2"/>
      <sheetName val="_PIB_Brasil___R__de_1996__1"/>
      <sheetName val="Grafico_Cntr1"/>
      <sheetName val="Dados_de_entrada1"/>
      <sheetName val="PPA_Tariff1"/>
      <sheetName val="Variables"/>
      <sheetName val="Cosméticos"/>
      <sheetName val="Adtos Diversos"/>
      <sheetName val="ce"/>
      <sheetName val="GDP"/>
      <sheetName val="Mercado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"/>
      <sheetName val="apoio_data"/>
      <sheetName val="APOIO_LISTA"/>
      <sheetName val="RECEITAS_DE_TARIFAS"/>
      <sheetName val="SUBSIDIOS_CDE_TARIF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LTs 2004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(2)"/>
      <sheetName val="Pot I"/>
      <sheetName val="Pot II"/>
      <sheetName val="Pot III"/>
      <sheetName val="Cronog1"/>
      <sheetName val="Cronog2"/>
      <sheetName val="Cronog3"/>
      <sheetName val="SE"/>
      <sheetName val="SE 2"/>
      <sheetName val="Índice (3)"/>
      <sheetName val="Trafos 2002"/>
      <sheetName val="Reativos 2002"/>
      <sheetName val="Trafos 2003"/>
      <sheetName val="Reativos 2003 e outros"/>
      <sheetName val="Cronog4"/>
      <sheetName val="S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I"/>
      <sheetName val="PTO@"/>
      <sheetName val="PTOUSO@"/>
      <sheetName val="CONEXION@"/>
      <sheetName val="FO@"/>
      <sheetName val="PTOV1vsPTOV0@"/>
      <sheetName val="CAU@"/>
      <sheetName val="PTOV1vsEJE@"/>
      <sheetName val="CAUSADO@"/>
      <sheetName val="CONXOP@"/>
      <sheetName val="CONXNOP@"/>
      <sheetName val="FIBRAOP@"/>
      <sheetName val="FIL@"/>
      <sheetName val="GI@"/>
      <sheetName val="FUSD"/>
      <sheetName val="VxCLIENTE"/>
      <sheetName val="VxOFICINA@"/>
      <sheetName val="CONEXOS OP PTOvsEJE"/>
      <sheetName val="CONEXOS NOP EJE"/>
      <sheetName val="FIBRA OP@"/>
      <sheetName val="AOM@"/>
      <sheetName val="COMPENSACIONES@"/>
      <sheetName val="INDICADORES@"/>
      <sheetName val="FILIALES"/>
      <sheetName val="Historico1"/>
      <sheetName val="Historico2"/>
      <sheetName val="CONEXOS OP PTOvsEJE (2)"/>
      <sheetName val="Indicadores"/>
      <sheetName val="PTO V1 vs V0"/>
      <sheetName val="USO DEL STN"/>
      <sheetName val="COMPUSO"/>
      <sheetName val="DESCUENTO"/>
      <sheetName val="LAC"/>
      <sheetName val="CONEXIÓN"/>
      <sheetName val="COMPCNX"/>
      <sheetName val="AYO"/>
      <sheetName val="OM SURCURSAL"/>
      <sheetName val="MTO"/>
      <sheetName val="MTO-FO"/>
      <sheetName val="AQMA"/>
      <sheetName val="CME"/>
      <sheetName val="CONSU"/>
      <sheetName val="AYC"/>
      <sheetName val="PE"/>
      <sheetName val="TMG"/>
      <sheetName val="SYM"/>
      <sheetName val="EDC"/>
      <sheetName val="EEE"/>
      <sheetName val="PC"/>
      <sheetName val="VC1"/>
      <sheetName val="VC2"/>
      <sheetName val="OCO"/>
      <sheetName val="REP"/>
      <sheetName val="BOL"/>
      <sheetName val="DUSO"/>
      <sheetName val="USUFRUCTO"/>
      <sheetName val="MTO SURCURSAL"/>
      <sheetName val="ACUMULADO"/>
      <sheetName val="VC3"/>
      <sheetName val="VC4"/>
      <sheetName val="SURCURSAL"/>
      <sheetName val="2003"/>
      <sheetName val="2003 CV"/>
      <sheetName val="COSTO DE VENTAS 2003"/>
      <sheetName val="2004"/>
      <sheetName val="RESUMEN"/>
      <sheetName val="GRESUMEN"/>
      <sheetName val="2003-2010 ($03)"/>
      <sheetName val="2003-2010 ($02)"/>
      <sheetName val="SYC"/>
      <sheetName val="PTO V3 vs V0"/>
      <sheetName val="DESCUENTOS"/>
      <sheetName val="MTO-T"/>
      <sheetName val="AFQMA"/>
      <sheetName val="OT"/>
      <sheetName val="EE"/>
      <sheetName val="GPc"/>
      <sheetName val="GP1"/>
      <sheetName val="GP2"/>
      <sheetName val="GPp3"/>
      <sheetName val="GPp4"/>
      <sheetName val="4390140000"/>
      <sheetName val="DDUSO"/>
      <sheetName val="CONEXAS"/>
      <sheetName val="MTO-T (2)"/>
      <sheetName val="PTO V0 vs V40"/>
      <sheetName val="USO"/>
      <sheetName val="- USO COMP"/>
      <sheetName val="-  CONEXIÓN COMP"/>
      <sheetName val="AOM"/>
      <sheetName val="TECNICOS"/>
      <sheetName val="ESTUDIOS"/>
      <sheetName val="PROYECTOS"/>
      <sheetName val="INTERNEXA"/>
      <sheetName val="CND-MEM"/>
      <sheetName val="TECNICOS1"/>
      <sheetName val="ANÁLISIS ACEITES"/>
      <sheetName val="ARRIENDOS"/>
      <sheetName val="PTOAR-IOP"/>
      <sheetName val="PTOAR-INOP"/>
      <sheetName val="EOC"/>
      <sheetName val="DESVIACIÓN"/>
      <sheetName val="- USO"/>
      <sheetName val="-  CONEXIÓN"/>
      <sheetName val="FAER"/>
      <sheetName val="Sensibilidad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Demandas"/>
      <sheetName val="CAMBIO DIÁRIO 2000"/>
      <sheetName val="Mercado"/>
      <sheetName val="EmpresasDadosGerais"/>
      <sheetName val="Teste Drpc"/>
      <sheetName val="DEC FEC 02 BD"/>
      <sheetName val="ush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"/>
      <sheetName val="07-08-MENSAL-09 a 18 P Corrente"/>
      <sheetName val="Ind Macro Econ"/>
      <sheetName val="Resumo Indicadores"/>
      <sheetName val="BP"/>
      <sheetName val="base"/>
      <sheetName val="FC"/>
      <sheetName val="ResFin"/>
      <sheetName val="MSObrito "/>
      <sheetName val="MSO"/>
      <sheetName val="MSO (2)"/>
      <sheetName val="REM"/>
      <sheetName val="Remuneracao"/>
      <sheetName val="DRE"/>
      <sheetName val="D O"/>
      <sheetName val="Gráficos"/>
      <sheetName val="FCL"/>
      <sheetName val="Plan1"/>
      <sheetName val="base 11 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65.190319499261719</v>
          </cell>
          <cell r="L317">
            <v>51.927113269368235</v>
          </cell>
          <cell r="M317">
            <v>73.088844905809964</v>
          </cell>
          <cell r="N317">
            <v>78.684682990799189</v>
          </cell>
          <cell r="O317">
            <v>69.252347230227485</v>
          </cell>
          <cell r="P317">
            <v>67.365242347000532</v>
          </cell>
          <cell r="Q317">
            <v>768.4367712424671</v>
          </cell>
          <cell r="R317">
            <v>48.030226711095338</v>
          </cell>
          <cell r="S317">
            <v>48.545086108609027</v>
          </cell>
          <cell r="T317">
            <v>40.185976163766099</v>
          </cell>
          <cell r="U317">
            <v>50.368963357117451</v>
          </cell>
          <cell r="V317">
            <v>49.323416396090764</v>
          </cell>
          <cell r="W317">
            <v>53.793465547857544</v>
          </cell>
          <cell r="X317">
            <v>79.103390470433851</v>
          </cell>
          <cell r="Y317">
            <v>62.984753853438249</v>
          </cell>
          <cell r="Z317">
            <v>47.094563940415696</v>
          </cell>
          <cell r="AA317">
            <v>49.674989262670479</v>
          </cell>
          <cell r="AB317">
            <v>49.359701648181343</v>
          </cell>
          <cell r="AC317">
            <v>69.103456840647837</v>
          </cell>
          <cell r="AD317">
            <v>647.56799030032369</v>
          </cell>
          <cell r="AE317">
            <v>629.27694366228695</v>
          </cell>
          <cell r="AF317">
            <v>672.71375688857347</v>
          </cell>
          <cell r="AG317">
            <v>710.21744472330192</v>
          </cell>
          <cell r="AH317">
            <v>739.6216915012335</v>
          </cell>
          <cell r="AI317">
            <v>772.92620840194263</v>
          </cell>
          <cell r="AJ317">
            <v>794.22824801012632</v>
          </cell>
          <cell r="AK317">
            <v>661.7488856456531</v>
          </cell>
          <cell r="AL317">
            <v>506.31121860870496</v>
          </cell>
          <cell r="AM317">
            <v>535.58929681179188</v>
          </cell>
          <cell r="AN317">
            <v>559.68555307582108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51.667000000000002</v>
          </cell>
          <cell r="K318">
            <v>26.510274275659857</v>
          </cell>
          <cell r="L318">
            <v>39.070146532160663</v>
          </cell>
          <cell r="M318">
            <v>19.032735459118598</v>
          </cell>
          <cell r="N318">
            <v>21.33817969566126</v>
          </cell>
          <cell r="O318">
            <v>19.027851777750016</v>
          </cell>
          <cell r="P318">
            <v>18.179019787435795</v>
          </cell>
          <cell r="Q318">
            <v>420.32520752778612</v>
          </cell>
          <cell r="R318">
            <v>22.205024617888128</v>
          </cell>
          <cell r="S318">
            <v>22.188131327071218</v>
          </cell>
          <cell r="T318">
            <v>22.171238036254312</v>
          </cell>
          <cell r="U318">
            <v>22.855158937332192</v>
          </cell>
          <cell r="V318">
            <v>22.838265646515286</v>
          </cell>
          <cell r="W318">
            <v>22.821372355698379</v>
          </cell>
          <cell r="X318">
            <v>23.53224764877222</v>
          </cell>
          <cell r="Y318">
            <v>23.51535435795531</v>
          </cell>
          <cell r="Z318">
            <v>23.4984610671384</v>
          </cell>
          <cell r="AA318">
            <v>23.481567776321491</v>
          </cell>
          <cell r="AB318">
            <v>23.464674485504585</v>
          </cell>
          <cell r="AC318">
            <v>24.824327019258806</v>
          </cell>
          <cell r="AD318">
            <v>277.39582327571031</v>
          </cell>
          <cell r="AE318">
            <v>301.97611231365164</v>
          </cell>
          <cell r="AF318">
            <v>281.59864267621634</v>
          </cell>
          <cell r="AG318">
            <v>301.0936438812094</v>
          </cell>
          <cell r="AH318">
            <v>308.53971399912683</v>
          </cell>
          <cell r="AI318">
            <v>317.57931981995489</v>
          </cell>
          <cell r="AJ318">
            <v>331.093200653</v>
          </cell>
          <cell r="AK318">
            <v>343.09750119109168</v>
          </cell>
          <cell r="AL318">
            <v>349.10086294151688</v>
          </cell>
          <cell r="AM318">
            <v>355.86001890232114</v>
          </cell>
          <cell r="AN318">
            <v>368.91859566425444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4.1116091738511242</v>
          </cell>
          <cell r="S320">
            <v>4.0947158830342154</v>
          </cell>
          <cell r="T320">
            <v>4.0778225922173075</v>
          </cell>
          <cell r="U320">
            <v>4.7617434932951888</v>
          </cell>
          <cell r="V320">
            <v>4.7448502024782808</v>
          </cell>
          <cell r="W320">
            <v>4.727956911661372</v>
          </cell>
          <cell r="X320">
            <v>5.4388322047352133</v>
          </cell>
          <cell r="Y320">
            <v>5.4219389139183045</v>
          </cell>
          <cell r="Z320">
            <v>5.4050456231013966</v>
          </cell>
          <cell r="AA320">
            <v>5.3881523322844878</v>
          </cell>
          <cell r="AB320">
            <v>5.3712590414675798</v>
          </cell>
          <cell r="AC320">
            <v>6.7309115752218007</v>
          </cell>
          <cell r="AD320">
            <v>60.274837947266271</v>
          </cell>
          <cell r="AE320">
            <v>99.583533800569057</v>
          </cell>
          <cell r="AF320">
            <v>60.50668462153952</v>
          </cell>
          <cell r="AG320">
            <v>70.132301489701391</v>
          </cell>
          <cell r="AH320">
            <v>67.316311885204755</v>
          </cell>
          <cell r="AI320">
            <v>65.411155951088475</v>
          </cell>
          <cell r="AJ320">
            <v>65.934500452634055</v>
          </cell>
          <cell r="AK320">
            <v>63.861235559841305</v>
          </cell>
          <cell r="AL320">
            <v>57.829489745954916</v>
          </cell>
          <cell r="AM320">
            <v>54.596870124254139</v>
          </cell>
          <cell r="AN320">
            <v>60.094539373885148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10.762272380496555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97.402272380496527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10.762272380496555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70.683272380496561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14.25</v>
          </cell>
          <cell r="K326">
            <v>15.203710949983908</v>
          </cell>
          <cell r="L326">
            <v>15.203710949983908</v>
          </cell>
          <cell r="M326">
            <v>15.203710949983908</v>
          </cell>
          <cell r="N326">
            <v>15.203710949983908</v>
          </cell>
          <cell r="O326">
            <v>15.203710949983908</v>
          </cell>
          <cell r="P326">
            <v>15.203710949983908</v>
          </cell>
          <cell r="Q326">
            <v>176.4722656999034</v>
          </cell>
          <cell r="R326">
            <v>15.893415444037005</v>
          </cell>
          <cell r="S326">
            <v>15.893415444037005</v>
          </cell>
          <cell r="T326">
            <v>15.893415444037005</v>
          </cell>
          <cell r="U326">
            <v>15.893415444037005</v>
          </cell>
          <cell r="V326">
            <v>15.893415444037005</v>
          </cell>
          <cell r="W326">
            <v>15.893415444037005</v>
          </cell>
          <cell r="X326">
            <v>15.893415444037005</v>
          </cell>
          <cell r="Y326">
            <v>15.893415444037005</v>
          </cell>
          <cell r="Z326">
            <v>15.893415444037005</v>
          </cell>
          <cell r="AA326">
            <v>15.893415444037005</v>
          </cell>
          <cell r="AB326">
            <v>15.893415444037005</v>
          </cell>
          <cell r="AC326">
            <v>15.893415444037005</v>
          </cell>
          <cell r="AD326">
            <v>190.72098532844407</v>
          </cell>
          <cell r="AE326">
            <v>202.39257851308258</v>
          </cell>
          <cell r="AF326">
            <v>221.09195805467681</v>
          </cell>
          <cell r="AG326">
            <v>230.96134239150803</v>
          </cell>
          <cell r="AH326">
            <v>241.22340211392208</v>
          </cell>
          <cell r="AI326">
            <v>252.1681638688664</v>
          </cell>
          <cell r="AJ326">
            <v>265.15870020036596</v>
          </cell>
          <cell r="AK326">
            <v>279.23626563125038</v>
          </cell>
          <cell r="AL326">
            <v>291.27137319556198</v>
          </cell>
          <cell r="AM326">
            <v>301.26314877806698</v>
          </cell>
          <cell r="AN326">
            <v>308.8240562903693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-1.1666569987109425</v>
          </cell>
          <cell r="S327">
            <v>-1.3226627994843791</v>
          </cell>
          <cell r="T327">
            <v>7.104770558296658</v>
          </cell>
          <cell r="U327">
            <v>-1.1146550651197971</v>
          </cell>
          <cell r="V327">
            <v>-0.85464539716406962</v>
          </cell>
          <cell r="W327">
            <v>-2.0558900631195307</v>
          </cell>
          <cell r="X327">
            <v>-1.4266666666666701</v>
          </cell>
          <cell r="Y327">
            <v>-1.4266666666666701</v>
          </cell>
          <cell r="Z327">
            <v>0.91342034493487678</v>
          </cell>
          <cell r="AA327">
            <v>-1.4266666666666701</v>
          </cell>
          <cell r="AB327">
            <v>-1.4266666666666701</v>
          </cell>
          <cell r="AC327">
            <v>2.6814860870338233</v>
          </cell>
          <cell r="AD327">
            <v>-1.5215000000000352</v>
          </cell>
          <cell r="AE327">
            <v>-0.77886710778150825</v>
          </cell>
          <cell r="AF327">
            <v>-0.12354923505489379</v>
          </cell>
          <cell r="AG327">
            <v>0.54304967956827632</v>
          </cell>
          <cell r="AH327">
            <v>15.735992530525801</v>
          </cell>
          <cell r="AI327">
            <v>18.956306569004031</v>
          </cell>
          <cell r="AJ327">
            <v>19.705072956511263</v>
          </cell>
          <cell r="AK327">
            <v>20.483415560432508</v>
          </cell>
          <cell r="AL327">
            <v>21.29250264091155</v>
          </cell>
          <cell r="AM327">
            <v>22.133548604364947</v>
          </cell>
          <cell r="AN327">
            <v>23.007815826259737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0.26000966795572744</v>
          </cell>
          <cell r="S329">
            <v>0.10400386718229099</v>
          </cell>
          <cell r="T329">
            <v>8.5314372249633283</v>
          </cell>
          <cell r="U329">
            <v>0.31201160154687291</v>
          </cell>
          <cell r="V329">
            <v>0.57202126950260046</v>
          </cell>
          <cell r="W329">
            <v>-0.62922339645286041</v>
          </cell>
          <cell r="X329">
            <v>0</v>
          </cell>
          <cell r="Y329">
            <v>0</v>
          </cell>
          <cell r="Z329">
            <v>2.3400870116015469</v>
          </cell>
          <cell r="AA329">
            <v>0</v>
          </cell>
          <cell r="AB329">
            <v>0</v>
          </cell>
          <cell r="AC329">
            <v>4.1081527537004936</v>
          </cell>
          <cell r="AD329">
            <v>15.598500000000001</v>
          </cell>
          <cell r="AE329">
            <v>16.220880149999999</v>
          </cell>
          <cell r="AF329">
            <v>16.87620370806</v>
          </cell>
          <cell r="AG329">
            <v>17.542813754528371</v>
          </cell>
          <cell r="AH329">
            <v>18.235754897832244</v>
          </cell>
          <cell r="AI329">
            <v>18.956067216296621</v>
          </cell>
          <cell r="AJ329">
            <v>19.704831871340335</v>
          </cell>
          <cell r="AK329">
            <v>20.483172730258282</v>
          </cell>
          <cell r="AL329">
            <v>21.292258053103485</v>
          </cell>
          <cell r="AM329">
            <v>22.133302246201076</v>
          </cell>
          <cell r="AN329">
            <v>23.007567684926016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  <cell r="AN332">
            <v>2.4814133371966703E-4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6">
          <cell r="B336" t="str">
            <v>II - PREMISSAS DE FLUXO DE CAIXA</v>
          </cell>
        </row>
        <row r="337">
          <cell r="B337" t="str">
            <v xml:space="preserve">     Lucro Líquido (S/ CETEMEQ)</v>
          </cell>
          <cell r="C337">
            <v>0</v>
          </cell>
          <cell r="D337">
            <v>117.7</v>
          </cell>
          <cell r="E337">
            <v>32.325066666666693</v>
          </cell>
          <cell r="F337">
            <v>51.983200000000011</v>
          </cell>
          <cell r="G337">
            <v>143.40212099999997</v>
          </cell>
          <cell r="H337">
            <v>44.372166666666679</v>
          </cell>
          <cell r="I337">
            <v>45.546666666666667</v>
          </cell>
          <cell r="J337">
            <v>45.299000000000021</v>
          </cell>
          <cell r="K337">
            <v>65.190319499261719</v>
          </cell>
          <cell r="L337">
            <v>51.927113269368235</v>
          </cell>
          <cell r="M337">
            <v>73.088844905809964</v>
          </cell>
          <cell r="N337">
            <v>78.684682990799189</v>
          </cell>
          <cell r="O337">
            <v>69.252347230227485</v>
          </cell>
          <cell r="P337">
            <v>67.365242347000532</v>
          </cell>
          <cell r="Q337">
            <v>768.4367712424671</v>
          </cell>
          <cell r="R337">
            <v>48.030226711095338</v>
          </cell>
          <cell r="S337">
            <v>48.545086108609027</v>
          </cell>
          <cell r="T337">
            <v>40.185976163766099</v>
          </cell>
          <cell r="U337">
            <v>50.368963357117451</v>
          </cell>
          <cell r="V337">
            <v>49.323416396090764</v>
          </cell>
          <cell r="W337">
            <v>53.793465547857544</v>
          </cell>
          <cell r="X337">
            <v>79.103390470433851</v>
          </cell>
          <cell r="Y337">
            <v>62.984753853438249</v>
          </cell>
          <cell r="Z337">
            <v>47.094563940415696</v>
          </cell>
          <cell r="AA337">
            <v>49.674989262670479</v>
          </cell>
          <cell r="AB337">
            <v>49.359701648181343</v>
          </cell>
          <cell r="AC337">
            <v>69.103456840647837</v>
          </cell>
          <cell r="AD337">
            <v>647.56799030032369</v>
          </cell>
          <cell r="AE337">
            <v>629.27694366228695</v>
          </cell>
          <cell r="AF337">
            <v>672.71375688857347</v>
          </cell>
          <cell r="AG337">
            <v>710.21744472330192</v>
          </cell>
          <cell r="AH337">
            <v>739.6216915012335</v>
          </cell>
          <cell r="AI337">
            <v>772.92620840194263</v>
          </cell>
          <cell r="AJ337">
            <v>794.22824801012632</v>
          </cell>
          <cell r="AK337">
            <v>661.7488856456531</v>
          </cell>
          <cell r="AL337">
            <v>506.31121860870496</v>
          </cell>
          <cell r="AM337">
            <v>535.58929681179188</v>
          </cell>
        </row>
        <row r="338">
          <cell r="B338" t="str">
            <v xml:space="preserve">       +    Efeito CETEMEQ</v>
          </cell>
          <cell r="G338">
            <v>89.59761899999998</v>
          </cell>
          <cell r="Q338">
            <v>89.59761899999998</v>
          </cell>
        </row>
        <row r="339">
          <cell r="B339" t="str">
            <v xml:space="preserve">                receita financeira</v>
          </cell>
          <cell r="G339">
            <v>54.8</v>
          </cell>
          <cell r="Q339">
            <v>54.8</v>
          </cell>
        </row>
        <row r="340">
          <cell r="B340" t="str">
            <v xml:space="preserve">               despesa ñ operacional</v>
          </cell>
          <cell r="G340">
            <v>70.397618999999992</v>
          </cell>
          <cell r="Q340">
            <v>70.397618999999992</v>
          </cell>
        </row>
        <row r="341">
          <cell r="B341" t="str">
            <v xml:space="preserve">               efeito IPTU</v>
          </cell>
          <cell r="G341">
            <v>-63.6</v>
          </cell>
          <cell r="Q341">
            <v>-63.6</v>
          </cell>
        </row>
        <row r="342">
          <cell r="B342" t="str">
            <v xml:space="preserve">                iptu</v>
          </cell>
          <cell r="G342">
            <v>28</v>
          </cell>
          <cell r="Q342">
            <v>28</v>
          </cell>
        </row>
        <row r="343">
          <cell r="B343" t="str">
            <v xml:space="preserve">                efeito IR</v>
          </cell>
          <cell r="Q343">
            <v>0</v>
          </cell>
        </row>
        <row r="345">
          <cell r="B345" t="str">
            <v xml:space="preserve">        +    Variações que não afetam o caixa (Despesas)</v>
          </cell>
          <cell r="C345">
            <v>0</v>
          </cell>
          <cell r="D345">
            <v>99.500000000000028</v>
          </cell>
          <cell r="E345">
            <v>42.699999999999989</v>
          </cell>
          <cell r="F345">
            <v>33.9</v>
          </cell>
          <cell r="G345">
            <v>63.300000000000011</v>
          </cell>
          <cell r="H345">
            <v>50.900000000000006</v>
          </cell>
          <cell r="I345">
            <v>34.699999999999996</v>
          </cell>
          <cell r="J345">
            <v>51.667000000000002</v>
          </cell>
          <cell r="K345">
            <v>26.510274275659857</v>
          </cell>
          <cell r="L345">
            <v>39.070146532160663</v>
          </cell>
          <cell r="M345">
            <v>19.032735459118598</v>
          </cell>
          <cell r="N345">
            <v>21.33817969566126</v>
          </cell>
          <cell r="O345">
            <v>19.027851777750016</v>
          </cell>
          <cell r="P345">
            <v>18.179019787435795</v>
          </cell>
          <cell r="Q345">
            <v>420.32520752778623</v>
          </cell>
          <cell r="R345">
            <v>22.205024617888128</v>
          </cell>
          <cell r="S345">
            <v>22.188131327071218</v>
          </cell>
          <cell r="T345">
            <v>22.171238036254312</v>
          </cell>
          <cell r="U345">
            <v>22.855158937332192</v>
          </cell>
          <cell r="V345">
            <v>22.838265646515286</v>
          </cell>
          <cell r="W345">
            <v>22.821372355698379</v>
          </cell>
          <cell r="X345">
            <v>23.53224764877222</v>
          </cell>
          <cell r="Y345">
            <v>23.51535435795531</v>
          </cell>
          <cell r="Z345">
            <v>23.4984610671384</v>
          </cell>
          <cell r="AA345">
            <v>23.481567776321491</v>
          </cell>
          <cell r="AB345">
            <v>23.464674485504585</v>
          </cell>
          <cell r="AC345">
            <v>24.824327019258806</v>
          </cell>
          <cell r="AD345">
            <v>277.39582327571031</v>
          </cell>
          <cell r="AE345">
            <v>301.97611231365164</v>
          </cell>
          <cell r="AF345">
            <v>281.59864267621634</v>
          </cell>
          <cell r="AG345">
            <v>301.0936438812094</v>
          </cell>
          <cell r="AH345">
            <v>308.53971399912683</v>
          </cell>
          <cell r="AI345">
            <v>317.57931981995489</v>
          </cell>
          <cell r="AJ345">
            <v>331.093200653</v>
          </cell>
          <cell r="AK345">
            <v>343.09750119109168</v>
          </cell>
          <cell r="AL345">
            <v>349.10086294151688</v>
          </cell>
          <cell r="AM345">
            <v>355.86001890232114</v>
          </cell>
        </row>
        <row r="346">
          <cell r="B346" t="str">
            <v xml:space="preserve">       (-)   Variações que não afetam o caixa (Receitas)</v>
          </cell>
          <cell r="C346">
            <v>0</v>
          </cell>
          <cell r="D346">
            <v>73.900000000000006</v>
          </cell>
          <cell r="E346">
            <v>-1.6470000000000002</v>
          </cell>
          <cell r="F346">
            <v>-12.142999999999999</v>
          </cell>
          <cell r="G346">
            <v>-50.853000000000009</v>
          </cell>
          <cell r="H346">
            <v>-2.4630000000000001</v>
          </cell>
          <cell r="I346">
            <v>-1.7789999999999997</v>
          </cell>
          <cell r="J346">
            <v>-3.0569999999999995</v>
          </cell>
          <cell r="K346">
            <v>-1.4747346112439805</v>
          </cell>
          <cell r="L346">
            <v>-1.4752964986273223</v>
          </cell>
          <cell r="M346">
            <v>3.039618381807744</v>
          </cell>
          <cell r="N346">
            <v>-1.4240343840627101</v>
          </cell>
          <cell r="O346">
            <v>-1.4263645744549087</v>
          </cell>
          <cell r="P346">
            <v>6.4736383487035329</v>
          </cell>
          <cell r="Q346">
            <v>-68.229173337877626</v>
          </cell>
          <cell r="R346">
            <v>-1.1666569987109425</v>
          </cell>
          <cell r="S346">
            <v>-1.3226627994843791</v>
          </cell>
          <cell r="T346">
            <v>7.104770558296658</v>
          </cell>
          <cell r="U346">
            <v>-1.1146550651197971</v>
          </cell>
          <cell r="V346">
            <v>-0.85464539716406962</v>
          </cell>
          <cell r="W346">
            <v>-2.0558900631195307</v>
          </cell>
          <cell r="X346">
            <v>-1.4266666666666701</v>
          </cell>
          <cell r="Y346">
            <v>-1.4266666666666701</v>
          </cell>
          <cell r="Z346">
            <v>0.91342034493487678</v>
          </cell>
          <cell r="AA346">
            <v>-1.4266666666666701</v>
          </cell>
          <cell r="AB346">
            <v>-1.4266666666666701</v>
          </cell>
          <cell r="AC346">
            <v>2.6814860870338233</v>
          </cell>
          <cell r="AD346">
            <v>-1.5215000000000352</v>
          </cell>
          <cell r="AE346">
            <v>-0.77886710778150825</v>
          </cell>
          <cell r="AF346">
            <v>-0.12354923505489379</v>
          </cell>
          <cell r="AG346">
            <v>0.54304967956827632</v>
          </cell>
          <cell r="AH346">
            <v>15.735992530525801</v>
          </cell>
          <cell r="AI346">
            <v>18.956306569004031</v>
          </cell>
          <cell r="AJ346">
            <v>19.705072956511263</v>
          </cell>
          <cell r="AK346">
            <v>20.483415560432508</v>
          </cell>
          <cell r="AL346">
            <v>21.29250264091155</v>
          </cell>
          <cell r="AM346">
            <v>22.133548604364947</v>
          </cell>
        </row>
        <row r="347">
          <cell r="B347" t="str">
            <v xml:space="preserve">       +(-) Redução de Passivos</v>
          </cell>
          <cell r="C347">
            <v>0</v>
          </cell>
          <cell r="D347">
            <v>-30.4</v>
          </cell>
          <cell r="E347">
            <v>-18.7</v>
          </cell>
          <cell r="F347">
            <v>2.5</v>
          </cell>
          <cell r="G347">
            <v>-8.6999999999999993</v>
          </cell>
          <cell r="H347">
            <v>-22.8</v>
          </cell>
          <cell r="I347">
            <v>-2.1</v>
          </cell>
          <cell r="J347">
            <v>-4.4000000000000004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-54.2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 xml:space="preserve">=  Geração de Caixa </v>
          </cell>
          <cell r="D348">
            <v>260.70000000000005</v>
          </cell>
          <cell r="E348">
            <v>54.678066666666666</v>
          </cell>
          <cell r="F348">
            <v>76.240200000000016</v>
          </cell>
          <cell r="G348">
            <v>147.14912099999998</v>
          </cell>
          <cell r="H348">
            <v>70.009166666666701</v>
          </cell>
          <cell r="I348">
            <v>76.367666666666679</v>
          </cell>
          <cell r="J348">
            <v>89.509000000000015</v>
          </cell>
          <cell r="K348">
            <v>90.225859163677598</v>
          </cell>
          <cell r="L348">
            <v>89.521963302901582</v>
          </cell>
          <cell r="M348">
            <v>95.161198746736304</v>
          </cell>
          <cell r="N348">
            <v>98.598828302397749</v>
          </cell>
          <cell r="O348">
            <v>86.853834433522593</v>
          </cell>
          <cell r="P348">
            <v>92.017900483139854</v>
          </cell>
          <cell r="Q348">
            <v>1066.3328054323756</v>
          </cell>
          <cell r="R348">
            <v>69.068594330272518</v>
          </cell>
          <cell r="S348">
            <v>69.410554636195869</v>
          </cell>
          <cell r="T348">
            <v>69.461984758317072</v>
          </cell>
          <cell r="U348">
            <v>72.109467229329852</v>
          </cell>
          <cell r="V348">
            <v>71.307036645441983</v>
          </cell>
          <cell r="W348">
            <v>74.558947840436389</v>
          </cell>
          <cell r="X348">
            <v>101.2089714525394</v>
          </cell>
          <cell r="Y348">
            <v>85.073441544726876</v>
          </cell>
          <cell r="Z348">
            <v>71.506445352488981</v>
          </cell>
          <cell r="AA348">
            <v>71.729890372325286</v>
          </cell>
          <cell r="AB348">
            <v>71.397709467019254</v>
          </cell>
          <cell r="AC348">
            <v>96.609269946940458</v>
          </cell>
          <cell r="AD348">
            <v>923.44231357603394</v>
          </cell>
          <cell r="AE348">
            <v>930.47418886815717</v>
          </cell>
          <cell r="AF348">
            <v>954.18885032973492</v>
          </cell>
          <cell r="AG348">
            <v>1011.8541382840796</v>
          </cell>
          <cell r="AH348">
            <v>1063.8973980308863</v>
          </cell>
          <cell r="AI348">
            <v>1109.4618347909015</v>
          </cell>
          <cell r="AJ348">
            <v>1145.0265216196376</v>
          </cell>
          <cell r="AK348">
            <v>1025.3298023971774</v>
          </cell>
          <cell r="AL348">
            <v>876.70458419113334</v>
          </cell>
          <cell r="AM348">
            <v>913.58286431847796</v>
          </cell>
        </row>
        <row r="350">
          <cell r="B350" t="str">
            <v>(-) Investimentos</v>
          </cell>
          <cell r="D350">
            <v>-419.4</v>
          </cell>
          <cell r="E350">
            <v>-60.698</v>
          </cell>
          <cell r="F350">
            <v>-116.574</v>
          </cell>
          <cell r="G350">
            <v>-31.863999999999997</v>
          </cell>
          <cell r="H350">
            <v>-36.199999999999996</v>
          </cell>
          <cell r="I350">
            <v>-44.699999999999996</v>
          </cell>
          <cell r="J350">
            <v>-24.003</v>
          </cell>
          <cell r="K350">
            <v>-71.593855878634642</v>
          </cell>
          <cell r="L350">
            <v>-28.400000000000006</v>
          </cell>
          <cell r="M350">
            <v>-21.8</v>
          </cell>
          <cell r="N350">
            <v>-29.400000000000002</v>
          </cell>
          <cell r="O350">
            <v>-58.800000000000004</v>
          </cell>
          <cell r="P350">
            <v>-59.739999999999995</v>
          </cell>
          <cell r="Q350">
            <v>-583.77285587863469</v>
          </cell>
          <cell r="R350">
            <v>-50.373803753855888</v>
          </cell>
          <cell r="S350">
            <v>-22.660507749186678</v>
          </cell>
          <cell r="T350">
            <v>-23.216190811380628</v>
          </cell>
          <cell r="U350">
            <v>-29.410290786772649</v>
          </cell>
          <cell r="V350">
            <v>-35.925419359481559</v>
          </cell>
          <cell r="W350">
            <v>-19.900305663153222</v>
          </cell>
          <cell r="X350">
            <v>-41.92132187164227</v>
          </cell>
          <cell r="Y350">
            <v>-28.486504619547745</v>
          </cell>
          <cell r="Z350">
            <v>-23.728286532631444</v>
          </cell>
          <cell r="AA350">
            <v>-29.106261528683042</v>
          </cell>
          <cell r="AB350">
            <v>-66.461922253289217</v>
          </cell>
          <cell r="AC350">
            <v>-94.113995884254749</v>
          </cell>
          <cell r="AD350">
            <v>-465.3048108138791</v>
          </cell>
          <cell r="AE350">
            <v>-440.69929618632068</v>
          </cell>
          <cell r="AF350">
            <v>-428.93929458449531</v>
          </cell>
          <cell r="AG350">
            <v>-402.17264781582554</v>
          </cell>
          <cell r="AH350">
            <v>-409.28650244284029</v>
          </cell>
          <cell r="AI350">
            <v>-412.58057827301263</v>
          </cell>
          <cell r="AJ350">
            <v>-360.51211645138613</v>
          </cell>
          <cell r="AK350">
            <v>-367.72718364884713</v>
          </cell>
          <cell r="AL350">
            <v>-353.12630993005041</v>
          </cell>
          <cell r="AM350">
            <v>-317.89978208630788</v>
          </cell>
        </row>
        <row r="351">
          <cell r="B351" t="str">
            <v xml:space="preserve">       Investimento Corporativo</v>
          </cell>
          <cell r="D351">
            <v>0</v>
          </cell>
          <cell r="E351">
            <v>-0.04</v>
          </cell>
          <cell r="F351">
            <v>-3.5000000000000003E-2</v>
          </cell>
          <cell r="G351">
            <v>-3.3000000000000002E-2</v>
          </cell>
          <cell r="H351">
            <v>0</v>
          </cell>
          <cell r="I351">
            <v>0</v>
          </cell>
          <cell r="J351">
            <v>-0.52600000000000002</v>
          </cell>
          <cell r="K351">
            <v>-1.3</v>
          </cell>
          <cell r="L351">
            <v>-0.4</v>
          </cell>
          <cell r="M351">
            <v>-0.4</v>
          </cell>
          <cell r="N351">
            <v>-0.4</v>
          </cell>
          <cell r="O351">
            <v>-0.4</v>
          </cell>
          <cell r="P351">
            <v>-1.24</v>
          </cell>
          <cell r="Q351">
            <v>-4.774</v>
          </cell>
          <cell r="R351">
            <v>-3.3070137045690076E-2</v>
          </cell>
          <cell r="S351">
            <v>-2.8936369914978815E-2</v>
          </cell>
          <cell r="T351">
            <v>-2.7282863062694312E-2</v>
          </cell>
          <cell r="U351">
            <v>0</v>
          </cell>
          <cell r="V351">
            <v>0</v>
          </cell>
          <cell r="W351">
            <v>-0.43487230215082451</v>
          </cell>
          <cell r="X351">
            <v>-1.0747794539849274</v>
          </cell>
          <cell r="Y351">
            <v>-0.33070137045690073</v>
          </cell>
          <cell r="Z351">
            <v>-0.33070137045690073</v>
          </cell>
          <cell r="AA351">
            <v>-0.33070137045690073</v>
          </cell>
          <cell r="AB351">
            <v>-0.33070137045690073</v>
          </cell>
          <cell r="AC351">
            <v>-1.0251742484163922</v>
          </cell>
          <cell r="AD351">
            <v>-3.9469208564031097</v>
          </cell>
          <cell r="AE351">
            <v>-3.2309711817165851</v>
          </cell>
          <cell r="AF351">
            <v>-3.3027747621210097</v>
          </cell>
          <cell r="AG351">
            <v>-3.4155460760574305</v>
          </cell>
          <cell r="AH351">
            <v>-3.5518263644921224</v>
          </cell>
          <cell r="AI351">
            <v>-3.6935442364353581</v>
          </cell>
          <cell r="AJ351">
            <v>-3.8409166514691289</v>
          </cell>
          <cell r="AK351">
            <v>-3.9941692258627475</v>
          </cell>
          <cell r="AL351">
            <v>-4.1535365779746707</v>
          </cell>
          <cell r="AM351">
            <v>-4.3192626874358604</v>
          </cell>
        </row>
        <row r="352">
          <cell r="B352" t="str">
            <v xml:space="preserve">       Modernização - PMT</v>
          </cell>
          <cell r="D352">
            <v>-50.8</v>
          </cell>
          <cell r="E352">
            <v>-14.958</v>
          </cell>
          <cell r="F352">
            <v>-6.0389999999999997</v>
          </cell>
          <cell r="G352">
            <v>-1.9630000000000001</v>
          </cell>
          <cell r="H352">
            <v>-4.5999999999999996</v>
          </cell>
          <cell r="I352">
            <v>-2.7</v>
          </cell>
          <cell r="J352">
            <v>-4.9109999999999996</v>
          </cell>
          <cell r="K352">
            <v>-0.6</v>
          </cell>
          <cell r="L352">
            <v>-0.5</v>
          </cell>
          <cell r="M352">
            <v>-0.5</v>
          </cell>
          <cell r="N352">
            <v>-0.5</v>
          </cell>
          <cell r="O352">
            <v>-0.5</v>
          </cell>
          <cell r="P352">
            <v>-0.5</v>
          </cell>
          <cell r="Q352">
            <v>-38.271000000000001</v>
          </cell>
          <cell r="R352">
            <v>-11.97131923251543</v>
          </cell>
          <cell r="S352">
            <v>-4.8331860439337264</v>
          </cell>
          <cell r="T352">
            <v>-1.5710455711611038</v>
          </cell>
          <cell r="U352">
            <v>-3.6815128004794069</v>
          </cell>
          <cell r="V352">
            <v>-2.1608879481074785</v>
          </cell>
          <cell r="W352">
            <v>-3.9304150789466021</v>
          </cell>
          <cell r="X352">
            <v>-0.48019732180166186</v>
          </cell>
          <cell r="Y352">
            <v>-0.4001644348347182</v>
          </cell>
          <cell r="Z352">
            <v>-0.4001644348347182</v>
          </cell>
          <cell r="AA352">
            <v>-0.4001644348347182</v>
          </cell>
          <cell r="AB352">
            <v>-0.4001644348347182</v>
          </cell>
          <cell r="AC352">
            <v>-0.4001644348347182</v>
          </cell>
          <cell r="AD352">
            <v>-30.629386171118998</v>
          </cell>
          <cell r="AE352">
            <v>-47.286664500282996</v>
          </cell>
          <cell r="AF352">
            <v>-46.452057464532857</v>
          </cell>
          <cell r="AG352">
            <v>-51.349670656713826</v>
          </cell>
          <cell r="AH352">
            <v>-63.421592555944542</v>
          </cell>
          <cell r="AI352">
            <v>-61.944362818897886</v>
          </cell>
          <cell r="AJ352">
            <v>-67.145346341024549</v>
          </cell>
          <cell r="AK352">
            <v>-74.918823988327219</v>
          </cell>
          <cell r="AL352">
            <v>-72.248490758431103</v>
          </cell>
          <cell r="AM352">
            <v>-21.993070862487311</v>
          </cell>
        </row>
        <row r="353">
          <cell r="B353" t="str">
            <v xml:space="preserve">       Melhorias - PMIS (158)</v>
          </cell>
          <cell r="D353">
            <v>-16.2</v>
          </cell>
          <cell r="E353">
            <v>-1.4</v>
          </cell>
          <cell r="F353">
            <v>-0.7</v>
          </cell>
          <cell r="G353">
            <v>-0.34</v>
          </cell>
          <cell r="H353">
            <v>-0.6</v>
          </cell>
          <cell r="I353">
            <v>-0.5</v>
          </cell>
          <cell r="J353">
            <v>-0.63500000000000001</v>
          </cell>
          <cell r="K353">
            <v>-0.3</v>
          </cell>
          <cell r="L353">
            <v>-0.7</v>
          </cell>
          <cell r="M353">
            <v>-0.3</v>
          </cell>
          <cell r="N353">
            <v>-0.8</v>
          </cell>
          <cell r="O353">
            <v>-4.3</v>
          </cell>
          <cell r="P353">
            <v>-1.43</v>
          </cell>
          <cell r="Q353">
            <v>-12.004999999999999</v>
          </cell>
          <cell r="R353">
            <v>-3.6495318270971899</v>
          </cell>
          <cell r="S353">
            <v>-1.824765913548595</v>
          </cell>
          <cell r="T353">
            <v>-0.88631487229503203</v>
          </cell>
          <cell r="U353">
            <v>-1.5640850687559384</v>
          </cell>
          <cell r="V353">
            <v>-1.3034042239632821</v>
          </cell>
          <cell r="W353">
            <v>-1.6553233644333682</v>
          </cell>
          <cell r="X353">
            <v>-0.78204253437796922</v>
          </cell>
          <cell r="Y353">
            <v>-1.824765913548595</v>
          </cell>
          <cell r="Z353">
            <v>-0.78204253437796922</v>
          </cell>
          <cell r="AA353">
            <v>-2.0854467583412517</v>
          </cell>
          <cell r="AB353">
            <v>-11.209276326084225</v>
          </cell>
          <cell r="AC353">
            <v>-3.7277360805349873</v>
          </cell>
          <cell r="AD353">
            <v>-31.294735417358403</v>
          </cell>
          <cell r="AE353">
            <v>-25.102416151553005</v>
          </cell>
          <cell r="AF353">
            <v>-20.44851602268222</v>
          </cell>
          <cell r="AG353">
            <v>-30.487918000792835</v>
          </cell>
          <cell r="AH353">
            <v>-19.151470097843386</v>
          </cell>
          <cell r="AI353">
            <v>-20.643304693945996</v>
          </cell>
          <cell r="AJ353">
            <v>-23.439377003002225</v>
          </cell>
          <cell r="AK353">
            <v>-13.494101246008691</v>
          </cell>
          <cell r="AL353">
            <v>-7.3855346766970733</v>
          </cell>
          <cell r="AM353">
            <v>-18.195971325396332</v>
          </cell>
        </row>
        <row r="354">
          <cell r="B354" t="str">
            <v xml:space="preserve">       Reforços - PAR (158)</v>
          </cell>
          <cell r="D354">
            <v>-0.5</v>
          </cell>
          <cell r="E354">
            <v>-0.3</v>
          </cell>
          <cell r="F354">
            <v>-0.2</v>
          </cell>
          <cell r="G354">
            <v>-7.0999999999999994E-2</v>
          </cell>
          <cell r="H354">
            <v>-0.1</v>
          </cell>
          <cell r="I354">
            <v>-0.2</v>
          </cell>
          <cell r="J354">
            <v>0</v>
          </cell>
          <cell r="K354">
            <v>-1.4938558786346401</v>
          </cell>
          <cell r="L354">
            <v>-0.8</v>
          </cell>
          <cell r="M354">
            <v>-0.8</v>
          </cell>
          <cell r="N354">
            <v>-0.6</v>
          </cell>
          <cell r="O354">
            <v>-8.1999999999999993</v>
          </cell>
          <cell r="P354">
            <v>-8.02</v>
          </cell>
          <cell r="Q354">
            <v>-20.784855878634637</v>
          </cell>
          <cell r="R354">
            <v>-0.7385872092736151</v>
          </cell>
          <cell r="S354">
            <v>-0.49239147284907681</v>
          </cell>
          <cell r="T354">
            <v>-0.17479897286142224</v>
          </cell>
          <cell r="U354">
            <v>-0.2461957364245384</v>
          </cell>
          <cell r="V354">
            <v>-0.49239147284907681</v>
          </cell>
          <cell r="W354">
            <v>0</v>
          </cell>
          <cell r="X354">
            <v>-3.6778094815258107</v>
          </cell>
          <cell r="Y354">
            <v>-1.9695658913963072</v>
          </cell>
          <cell r="Z354">
            <v>-1.9695658913963072</v>
          </cell>
          <cell r="AA354">
            <v>-1.4771744185472302</v>
          </cell>
          <cell r="AB354">
            <v>-20.188050386812147</v>
          </cell>
          <cell r="AC354">
            <v>-19.744898061247977</v>
          </cell>
          <cell r="AD354">
            <v>-51.171428995183504</v>
          </cell>
          <cell r="AE354">
            <v>-47.899479738875833</v>
          </cell>
          <cell r="AF354">
            <v>-108.57404525815332</v>
          </cell>
          <cell r="AG354">
            <v>-6.4023805824723441</v>
          </cell>
          <cell r="AH354">
            <v>-8.5412304329455129</v>
          </cell>
          <cell r="AI354">
            <v>-11.728826827125012</v>
          </cell>
          <cell r="AJ354">
            <v>-0.53637929581134247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 xml:space="preserve">       Reforços - Tipo 1</v>
          </cell>
          <cell r="D355">
            <v>-351.7</v>
          </cell>
          <cell r="E355">
            <v>-43.9</v>
          </cell>
          <cell r="F355">
            <v>-20</v>
          </cell>
          <cell r="G355">
            <v>-26.556999999999999</v>
          </cell>
          <cell r="H355">
            <v>-30.9</v>
          </cell>
          <cell r="I355">
            <v>-41.3</v>
          </cell>
          <cell r="J355">
            <v>-17.931000000000001</v>
          </cell>
          <cell r="K355">
            <v>-65.5</v>
          </cell>
          <cell r="L355">
            <v>-22.400000000000002</v>
          </cell>
          <cell r="M355">
            <v>-17.600000000000001</v>
          </cell>
          <cell r="N355">
            <v>-23.5</v>
          </cell>
          <cell r="O355">
            <v>-43.7</v>
          </cell>
          <cell r="P355">
            <v>-45.22</v>
          </cell>
          <cell r="Q355">
            <v>-398.50800000000004</v>
          </cell>
          <cell r="R355">
            <v>-33.981295347923961</v>
          </cell>
          <cell r="S355">
            <v>-15.481227948940303</v>
          </cell>
          <cell r="T355">
            <v>-20.556748532000377</v>
          </cell>
          <cell r="U355">
            <v>-23.918497181112766</v>
          </cell>
          <cell r="V355">
            <v>-31.968735714561721</v>
          </cell>
          <cell r="W355">
            <v>-13.879694917622428</v>
          </cell>
          <cell r="X355">
            <v>-32.355766413285231</v>
          </cell>
          <cell r="Y355">
            <v>-23.454060342644556</v>
          </cell>
          <cell r="Z355">
            <v>-19.738565634898883</v>
          </cell>
          <cell r="AA355">
            <v>-24.305527879836273</v>
          </cell>
          <cell r="AB355">
            <v>-33.826483068434563</v>
          </cell>
          <cell r="AC355">
            <v>-35.003056392554022</v>
          </cell>
          <cell r="AD355">
            <v>-308.46965937381509</v>
          </cell>
          <cell r="AE355">
            <v>-310.76784461389229</v>
          </cell>
          <cell r="AF355">
            <v>-243.4293810770059</v>
          </cell>
          <cell r="AG355">
            <v>-303.4479724997891</v>
          </cell>
          <cell r="AH355">
            <v>-307.1977829916147</v>
          </cell>
          <cell r="AI355">
            <v>-306.68797969660841</v>
          </cell>
          <cell r="AJ355">
            <v>-257.27337716007889</v>
          </cell>
          <cell r="AK355">
            <v>-266.62956918864847</v>
          </cell>
          <cell r="AL355">
            <v>-260.21370791694756</v>
          </cell>
          <cell r="AM355">
            <v>-263.81015721098839</v>
          </cell>
        </row>
        <row r="356">
          <cell r="B356" t="str">
            <v xml:space="preserve">       LT  Porto Primavera - Tapuaruçu (Reforço tipo 1)</v>
          </cell>
          <cell r="D356">
            <v>-0.2</v>
          </cell>
          <cell r="E356">
            <v>-0.1</v>
          </cell>
          <cell r="F356">
            <v>-89.6</v>
          </cell>
          <cell r="G356">
            <v>-2.9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-92.6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 xml:space="preserve">       IEMG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-2.4</v>
          </cell>
          <cell r="L357">
            <v>-3.6</v>
          </cell>
          <cell r="M357">
            <v>-2.2000000000000002</v>
          </cell>
          <cell r="N357">
            <v>-3.6</v>
          </cell>
          <cell r="O357">
            <v>-1.7</v>
          </cell>
          <cell r="P357">
            <v>-3.33</v>
          </cell>
          <cell r="Q357">
            <v>-16.829999999999998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-33.705719999999999</v>
          </cell>
          <cell r="AD357">
            <v>-33.705719999999999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 xml:space="preserve">       Capitalização - Pessoal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-3.5507266666666673</v>
          </cell>
          <cell r="Y358">
            <v>-0.50724666666666673</v>
          </cell>
          <cell r="Z358">
            <v>-0.50724666666666673</v>
          </cell>
          <cell r="AA358">
            <v>-0.50724666666666673</v>
          </cell>
          <cell r="AB358">
            <v>-0.50724666666666673</v>
          </cell>
          <cell r="AC358">
            <v>-0.50724666666666673</v>
          </cell>
          <cell r="AD358">
            <v>-6.0869600000000021</v>
          </cell>
          <cell r="AE358">
            <v>-6.4119200000000003</v>
          </cell>
          <cell r="AF358">
            <v>-6.7325200000000001</v>
          </cell>
          <cell r="AG358">
            <v>-7.0691600000000001</v>
          </cell>
          <cell r="AH358">
            <v>-7.4226000000000001</v>
          </cell>
          <cell r="AI358">
            <v>-7.8825600000000007</v>
          </cell>
          <cell r="AJ358">
            <v>-8.2767199999999992</v>
          </cell>
          <cell r="AK358">
            <v>-8.6905200000000011</v>
          </cell>
          <cell r="AL358">
            <v>-9.1250400000000003</v>
          </cell>
          <cell r="AM358">
            <v>-9.5813199999999998</v>
          </cell>
        </row>
        <row r="359">
          <cell r="B359" t="str">
            <v xml:space="preserve"> + Financiamentos</v>
          </cell>
          <cell r="D359">
            <v>-191.39999999999998</v>
          </cell>
          <cell r="E359">
            <v>0.44599999999999995</v>
          </cell>
          <cell r="F359">
            <v>0.88300000000000001</v>
          </cell>
          <cell r="G359">
            <v>-168.27566666666667</v>
          </cell>
          <cell r="H359">
            <v>1.0333333333333334</v>
          </cell>
          <cell r="I359">
            <v>1</v>
          </cell>
          <cell r="J359">
            <v>51.1</v>
          </cell>
          <cell r="K359">
            <v>-191.26499999999999</v>
          </cell>
          <cell r="L359">
            <v>263.73362467866303</v>
          </cell>
          <cell r="M359">
            <v>8.5119999999999987</v>
          </cell>
          <cell r="N359">
            <v>-178.48650000000001</v>
          </cell>
          <cell r="O359">
            <v>105.523993573265</v>
          </cell>
          <cell r="P359">
            <v>0.37600000000000006</v>
          </cell>
          <cell r="Q359">
            <v>-105.41921508140541</v>
          </cell>
          <cell r="R359">
            <v>-165.0118333333333</v>
          </cell>
          <cell r="S359">
            <v>0.45266666666666672</v>
          </cell>
          <cell r="T359">
            <v>0.45266666666666672</v>
          </cell>
          <cell r="U359">
            <v>102.60994173093367</v>
          </cell>
          <cell r="V359">
            <v>0.45266666666666672</v>
          </cell>
          <cell r="W359">
            <v>0.45266666666666672</v>
          </cell>
          <cell r="X359">
            <v>-224.16798125112729</v>
          </cell>
          <cell r="Y359">
            <v>0.45266666666666672</v>
          </cell>
          <cell r="Z359">
            <v>0.45266666666666672</v>
          </cell>
          <cell r="AA359">
            <v>-176.94733333333329</v>
          </cell>
          <cell r="AB359">
            <v>0.45266666666666672</v>
          </cell>
          <cell r="AC359">
            <v>201.82037232219369</v>
          </cell>
          <cell r="AD359">
            <v>-258.52816719800001</v>
          </cell>
          <cell r="AE359">
            <v>-512.07369962304529</v>
          </cell>
          <cell r="AF359">
            <v>-551.65927816763872</v>
          </cell>
          <cell r="AG359">
            <v>-646.03051295164084</v>
          </cell>
          <cell r="AH359">
            <v>-583.88768614126695</v>
          </cell>
          <cell r="AI359">
            <v>-584.74639423063331</v>
          </cell>
          <cell r="AJ359">
            <v>-669.86528769585038</v>
          </cell>
          <cell r="AK359">
            <v>-540.5685448517844</v>
          </cell>
          <cell r="AL359">
            <v>-404.21801308039687</v>
          </cell>
          <cell r="AM359">
            <v>-474.08300607637898</v>
          </cell>
        </row>
        <row r="360">
          <cell r="B360" t="str">
            <v xml:space="preserve">      + Entradas</v>
          </cell>
          <cell r="D360">
            <v>40.299999999999997</v>
          </cell>
          <cell r="E360">
            <v>1.2</v>
          </cell>
          <cell r="F360">
            <v>1.2</v>
          </cell>
          <cell r="G360">
            <v>1.2333333333333334</v>
          </cell>
          <cell r="H360">
            <v>1.2333333333333334</v>
          </cell>
          <cell r="I360">
            <v>1.2</v>
          </cell>
          <cell r="J360">
            <v>51.2</v>
          </cell>
          <cell r="K360">
            <v>49.668999999999997</v>
          </cell>
          <cell r="L360">
            <v>264.04162467866303</v>
          </cell>
          <cell r="M360">
            <v>8.8089999999999993</v>
          </cell>
          <cell r="N360">
            <v>9.6449999999999996</v>
          </cell>
          <cell r="O360">
            <v>105.835993573265</v>
          </cell>
          <cell r="P360">
            <v>0.67800000000000005</v>
          </cell>
          <cell r="Q360">
            <v>495.94528491859461</v>
          </cell>
          <cell r="R360">
            <v>0.80391666666666672</v>
          </cell>
          <cell r="S360">
            <v>0.80391666666666672</v>
          </cell>
          <cell r="T360">
            <v>0.80391666666666672</v>
          </cell>
          <cell r="U360">
            <v>102.96119173093366</v>
          </cell>
          <cell r="V360">
            <v>0.80391666666666672</v>
          </cell>
          <cell r="W360">
            <v>0.80391666666666672</v>
          </cell>
          <cell r="X360">
            <v>106.89031769494467</v>
          </cell>
          <cell r="Y360">
            <v>0.80391666666666672</v>
          </cell>
          <cell r="Z360">
            <v>0.80391666666666672</v>
          </cell>
          <cell r="AA360">
            <v>0.80391666666666672</v>
          </cell>
          <cell r="AB360">
            <v>0.80391666666666672</v>
          </cell>
          <cell r="AC360">
            <v>202.17162232219368</v>
          </cell>
          <cell r="AD360">
            <v>419.258381748072</v>
          </cell>
          <cell r="AE360">
            <v>316.36816333042435</v>
          </cell>
          <cell r="AF360">
            <v>311.1147422091467</v>
          </cell>
          <cell r="AG360">
            <v>295.87544147107792</v>
          </cell>
          <cell r="AH360">
            <v>418.50573170998825</v>
          </cell>
          <cell r="AI360">
            <v>475.28861279110885</v>
          </cell>
          <cell r="AJ360">
            <v>448.56477751597026</v>
          </cell>
          <cell r="AK360">
            <v>550.32566455419294</v>
          </cell>
          <cell r="AL360">
            <v>565.80088895103529</v>
          </cell>
          <cell r="AM360">
            <v>449.3229234604155</v>
          </cell>
        </row>
        <row r="361">
          <cell r="B361" t="str">
            <v xml:space="preserve">         Ingressos-Financiamento BNDES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253.428624678663</v>
          </cell>
          <cell r="M361">
            <v>0</v>
          </cell>
          <cell r="N361">
            <v>0</v>
          </cell>
          <cell r="O361">
            <v>101.174993573265</v>
          </cell>
          <cell r="P361">
            <v>0</v>
          </cell>
          <cell r="Q361">
            <v>354.60361825192797</v>
          </cell>
          <cell r="R361">
            <v>0</v>
          </cell>
          <cell r="S361">
            <v>0</v>
          </cell>
          <cell r="T361">
            <v>0</v>
          </cell>
          <cell r="U361">
            <v>102.157275064267</v>
          </cell>
          <cell r="V361">
            <v>0</v>
          </cell>
          <cell r="W361">
            <v>0</v>
          </cell>
          <cell r="X361">
            <v>106.086401028278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201.367705655527</v>
          </cell>
          <cell r="AD361">
            <v>409.61138174807201</v>
          </cell>
          <cell r="AE361">
            <v>304.00116333042433</v>
          </cell>
          <cell r="AF361">
            <v>295.5447422091467</v>
          </cell>
          <cell r="AG361">
            <v>276.57244147107792</v>
          </cell>
          <cell r="AH361">
            <v>281.30473170998823</v>
          </cell>
          <cell r="AI361">
            <v>283.28861279110885</v>
          </cell>
          <cell r="AJ361">
            <v>246.56477751597023</v>
          </cell>
          <cell r="AK361">
            <v>251.32566455419297</v>
          </cell>
          <cell r="AL361">
            <v>240.80088895103529</v>
          </cell>
          <cell r="AM361">
            <v>215.82292346041547</v>
          </cell>
        </row>
        <row r="362">
          <cell r="B362" t="str">
            <v xml:space="preserve">         Ingressos-Empréstimos-PDV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50</v>
          </cell>
          <cell r="K362">
            <v>49</v>
          </cell>
          <cell r="L362">
            <v>10</v>
          </cell>
          <cell r="M362">
            <v>8</v>
          </cell>
          <cell r="N362">
            <v>9</v>
          </cell>
          <cell r="O362">
            <v>4</v>
          </cell>
          <cell r="P362">
            <v>0</v>
          </cell>
          <cell r="Q362">
            <v>130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124</v>
          </cell>
          <cell r="AI362">
            <v>192</v>
          </cell>
          <cell r="AJ362">
            <v>202</v>
          </cell>
          <cell r="AK362">
            <v>299</v>
          </cell>
          <cell r="AL362">
            <v>325</v>
          </cell>
          <cell r="AM362">
            <v>233.5</v>
          </cell>
        </row>
        <row r="363">
          <cell r="B363" t="str">
            <v xml:space="preserve">         Retornos de Financiamento Secr. Faz.</v>
          </cell>
          <cell r="D363">
            <v>40.299999999999997</v>
          </cell>
          <cell r="E363">
            <v>1.2</v>
          </cell>
          <cell r="F363">
            <v>1.2</v>
          </cell>
          <cell r="G363">
            <v>1.2333333333333334</v>
          </cell>
          <cell r="H363">
            <v>1.2333333333333334</v>
          </cell>
          <cell r="I363">
            <v>1.2</v>
          </cell>
          <cell r="J363">
            <v>1.2</v>
          </cell>
          <cell r="K363">
            <v>0.66900000000000004</v>
          </cell>
          <cell r="L363">
            <v>0.61299999999999999</v>
          </cell>
          <cell r="M363">
            <v>0.80900000000000005</v>
          </cell>
          <cell r="N363">
            <v>0.64500000000000002</v>
          </cell>
          <cell r="O363">
            <v>0.66100000000000003</v>
          </cell>
          <cell r="P363">
            <v>0.67800000000000005</v>
          </cell>
          <cell r="Q363">
            <v>11.341666666666667</v>
          </cell>
          <cell r="R363">
            <v>0.80391666666666672</v>
          </cell>
          <cell r="S363">
            <v>0.80391666666666672</v>
          </cell>
          <cell r="T363">
            <v>0.80391666666666672</v>
          </cell>
          <cell r="U363">
            <v>0.80391666666666672</v>
          </cell>
          <cell r="V363">
            <v>0.80391666666666672</v>
          </cell>
          <cell r="W363">
            <v>0.80391666666666672</v>
          </cell>
          <cell r="X363">
            <v>0.80391666666666672</v>
          </cell>
          <cell r="Y363">
            <v>0.80391666666666672</v>
          </cell>
          <cell r="Z363">
            <v>0.80391666666666672</v>
          </cell>
          <cell r="AA363">
            <v>0.80391666666666672</v>
          </cell>
          <cell r="AB363">
            <v>0.80391666666666672</v>
          </cell>
          <cell r="AC363">
            <v>0.80391666666666672</v>
          </cell>
          <cell r="AD363">
            <v>9.6469999999999985</v>
          </cell>
          <cell r="AE363">
            <v>12.367000000000001</v>
          </cell>
          <cell r="AF363">
            <v>15.57</v>
          </cell>
          <cell r="AG363">
            <v>19.303000000000001</v>
          </cell>
          <cell r="AH363">
            <v>13.201000000000001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</row>
        <row r="365">
          <cell r="B365" t="str">
            <v xml:space="preserve">       (-) Saídas</v>
          </cell>
          <cell r="D365">
            <v>-231.7</v>
          </cell>
          <cell r="E365">
            <v>-0.754</v>
          </cell>
          <cell r="F365">
            <v>-0.317</v>
          </cell>
          <cell r="G365">
            <v>-169.50899999999999</v>
          </cell>
          <cell r="H365">
            <v>-0.2</v>
          </cell>
          <cell r="I365">
            <v>-0.2</v>
          </cell>
          <cell r="J365">
            <v>-0.1</v>
          </cell>
          <cell r="K365">
            <v>-240.934</v>
          </cell>
          <cell r="L365">
            <v>-0.308</v>
          </cell>
          <cell r="M365">
            <v>-0.29699999999999999</v>
          </cell>
          <cell r="N365">
            <v>-188.13150000000002</v>
          </cell>
          <cell r="O365">
            <v>-0.312</v>
          </cell>
          <cell r="P365">
            <v>-0.30199999999999999</v>
          </cell>
          <cell r="Q365">
            <v>-601.36450000000002</v>
          </cell>
          <cell r="R365">
            <v>-165.81574999999998</v>
          </cell>
          <cell r="S365">
            <v>-0.35125000000000001</v>
          </cell>
          <cell r="T365">
            <v>-0.35125000000000001</v>
          </cell>
          <cell r="U365">
            <v>-0.35125000000000001</v>
          </cell>
          <cell r="V365">
            <v>-0.35125000000000001</v>
          </cell>
          <cell r="W365">
            <v>-0.35125000000000001</v>
          </cell>
          <cell r="X365">
            <v>-331.05829894607194</v>
          </cell>
          <cell r="Y365">
            <v>-0.35125000000000001</v>
          </cell>
          <cell r="Z365">
            <v>-0.35125000000000001</v>
          </cell>
          <cell r="AA365">
            <v>-177.75124999999997</v>
          </cell>
          <cell r="AB365">
            <v>-0.35125000000000001</v>
          </cell>
          <cell r="AC365">
            <v>-0.35125000000000001</v>
          </cell>
          <cell r="AD365">
            <v>-677.786548946072</v>
          </cell>
          <cell r="AE365">
            <v>-828.44186295346958</v>
          </cell>
          <cell r="AF365">
            <v>-862.77402037678542</v>
          </cell>
          <cell r="AG365">
            <v>-941.90595442271876</v>
          </cell>
          <cell r="AH365">
            <v>-1002.3934178512552</v>
          </cell>
          <cell r="AI365">
            <v>-1060.0350070217421</v>
          </cell>
          <cell r="AJ365">
            <v>-1118.4300652118206</v>
          </cell>
          <cell r="AK365">
            <v>-1090.8942094059773</v>
          </cell>
          <cell r="AL365">
            <v>-970.01890203143216</v>
          </cell>
          <cell r="AM365">
            <v>-923.40592953679447</v>
          </cell>
        </row>
        <row r="366">
          <cell r="B366" t="str">
            <v xml:space="preserve">          Amortizações de Dívida</v>
          </cell>
          <cell r="D366">
            <v>-16.5</v>
          </cell>
          <cell r="E366">
            <v>-0.754</v>
          </cell>
          <cell r="F366">
            <v>-0.317</v>
          </cell>
          <cell r="G366">
            <v>-0.28899999999999998</v>
          </cell>
          <cell r="H366">
            <v>-0.2</v>
          </cell>
          <cell r="I366">
            <v>-0.2</v>
          </cell>
          <cell r="J366">
            <v>-0.1</v>
          </cell>
          <cell r="K366">
            <v>-0.29399999999999998</v>
          </cell>
          <cell r="L366">
            <v>-0.308</v>
          </cell>
          <cell r="M366">
            <v>-0.29699999999999999</v>
          </cell>
          <cell r="N366">
            <v>-0.29799999999999999</v>
          </cell>
          <cell r="O366">
            <v>-0.312</v>
          </cell>
          <cell r="P366">
            <v>-0.30199999999999999</v>
          </cell>
          <cell r="Q366">
            <v>-3.6709999999999998</v>
          </cell>
          <cell r="R366">
            <v>-0.35125000000000001</v>
          </cell>
          <cell r="S366">
            <v>-0.35125000000000001</v>
          </cell>
          <cell r="T366">
            <v>-0.35125000000000001</v>
          </cell>
          <cell r="U366">
            <v>-0.35125000000000001</v>
          </cell>
          <cell r="V366">
            <v>-0.35125000000000001</v>
          </cell>
          <cell r="W366">
            <v>-0.35125000000000001</v>
          </cell>
          <cell r="X366">
            <v>-0.35125000000000001</v>
          </cell>
          <cell r="Y366">
            <v>-0.35125000000000001</v>
          </cell>
          <cell r="Z366">
            <v>-0.35125000000000001</v>
          </cell>
          <cell r="AA366">
            <v>-0.35125000000000001</v>
          </cell>
          <cell r="AB366">
            <v>-0.35125000000000001</v>
          </cell>
          <cell r="AC366">
            <v>-0.35125000000000001</v>
          </cell>
          <cell r="AD366">
            <v>-4.214999999999999</v>
          </cell>
          <cell r="AE366">
            <v>-143.01863764325341</v>
          </cell>
          <cell r="AF366">
            <v>-212.56471804442626</v>
          </cell>
          <cell r="AG366">
            <v>-250.12529125299406</v>
          </cell>
          <cell r="AH366">
            <v>-277.21573479723736</v>
          </cell>
          <cell r="AI366">
            <v>-303.55884095189293</v>
          </cell>
          <cell r="AJ366">
            <v>-334.62253641313691</v>
          </cell>
          <cell r="AK366">
            <v>-362.75975250912751</v>
          </cell>
          <cell r="AL366">
            <v>-386.91824790176992</v>
          </cell>
          <cell r="AM366">
            <v>-403.53072392383945</v>
          </cell>
        </row>
        <row r="367">
          <cell r="B367" t="str">
            <v xml:space="preserve">            BNDES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-138.55463764325341</v>
          </cell>
          <cell r="AF367">
            <v>-207.83571804442624</v>
          </cell>
          <cell r="AG367">
            <v>-245.11529125299407</v>
          </cell>
          <cell r="AH367">
            <v>-271.90873479723734</v>
          </cell>
          <cell r="AI367">
            <v>-297.93584095189294</v>
          </cell>
          <cell r="AJ367">
            <v>-328.6665364131369</v>
          </cell>
          <cell r="AK367">
            <v>-356.45375250912753</v>
          </cell>
          <cell r="AL367">
            <v>-380.23824790176991</v>
          </cell>
          <cell r="AM367">
            <v>-397.49772392383943</v>
          </cell>
        </row>
        <row r="368">
          <cell r="B368" t="str">
            <v xml:space="preserve">                       Amortização-Principal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-55.838443322397723</v>
          </cell>
          <cell r="AF368">
            <v>-108.24600719569146</v>
          </cell>
          <cell r="AG368">
            <v>-138.46828309244054</v>
          </cell>
          <cell r="AH368">
            <v>-161.51598654836371</v>
          </cell>
          <cell r="AI368">
            <v>-184.95804752419605</v>
          </cell>
          <cell r="AJ368">
            <v>-208.56543192345515</v>
          </cell>
          <cell r="AK368">
            <v>-229.1124967164526</v>
          </cell>
          <cell r="AL368">
            <v>-250.05630209596868</v>
          </cell>
          <cell r="AM368">
            <v>-270.12304284188832</v>
          </cell>
        </row>
        <row r="369">
          <cell r="B369" t="str">
            <v xml:space="preserve">                       Pagamento Juros Capitalizados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-82.716194320855692</v>
          </cell>
          <cell r="AF369">
            <v>-99.589710848734796</v>
          </cell>
          <cell r="AG369">
            <v>-106.64700816055353</v>
          </cell>
          <cell r="AH369">
            <v>-110.3927482488736</v>
          </cell>
          <cell r="AI369">
            <v>-112.97779342769689</v>
          </cell>
          <cell r="AJ369">
            <v>-120.10110448968176</v>
          </cell>
          <cell r="AK369">
            <v>-127.34125579267493</v>
          </cell>
          <cell r="AL369">
            <v>-130.18194580580126</v>
          </cell>
          <cell r="AM369">
            <v>-127.37468108195108</v>
          </cell>
        </row>
        <row r="370">
          <cell r="B370" t="str">
            <v xml:space="preserve">            Fundação/Eletrobrás/Gisel</v>
          </cell>
          <cell r="D370">
            <v>-16.5</v>
          </cell>
          <cell r="E370">
            <v>-0.754</v>
          </cell>
          <cell r="F370">
            <v>-0.317</v>
          </cell>
          <cell r="G370">
            <v>-0.28899999999999998</v>
          </cell>
          <cell r="H370">
            <v>-0.2</v>
          </cell>
          <cell r="I370">
            <v>-0.2</v>
          </cell>
          <cell r="J370">
            <v>-0.1</v>
          </cell>
          <cell r="K370">
            <v>-0.29399999999999998</v>
          </cell>
          <cell r="L370">
            <v>-0.308</v>
          </cell>
          <cell r="M370">
            <v>-0.29699999999999999</v>
          </cell>
          <cell r="N370">
            <v>-0.29799999999999999</v>
          </cell>
          <cell r="O370">
            <v>-0.312</v>
          </cell>
          <cell r="P370">
            <v>-0.30199999999999999</v>
          </cell>
          <cell r="Q370">
            <v>-3.6709999999999998</v>
          </cell>
          <cell r="R370">
            <v>-0.35125000000000001</v>
          </cell>
          <cell r="S370">
            <v>-0.35125000000000001</v>
          </cell>
          <cell r="T370">
            <v>-0.35125000000000001</v>
          </cell>
          <cell r="U370">
            <v>-0.35125000000000001</v>
          </cell>
          <cell r="V370">
            <v>-0.35125000000000001</v>
          </cell>
          <cell r="W370">
            <v>-0.35125000000000001</v>
          </cell>
          <cell r="X370">
            <v>-0.35125000000000001</v>
          </cell>
          <cell r="Y370">
            <v>-0.35125000000000001</v>
          </cell>
          <cell r="Z370">
            <v>-0.35125000000000001</v>
          </cell>
          <cell r="AA370">
            <v>-0.35125000000000001</v>
          </cell>
          <cell r="AB370">
            <v>-0.35125000000000001</v>
          </cell>
          <cell r="AC370">
            <v>-0.35125000000000001</v>
          </cell>
          <cell r="AD370">
            <v>-4.214999999999999</v>
          </cell>
          <cell r="AE370">
            <v>-4.4640000000000004</v>
          </cell>
          <cell r="AF370">
            <v>-4.7290000000000001</v>
          </cell>
          <cell r="AG370">
            <v>-5.01</v>
          </cell>
          <cell r="AH370">
            <v>-5.3070000000000004</v>
          </cell>
          <cell r="AI370">
            <v>-5.6230000000000002</v>
          </cell>
          <cell r="AJ370">
            <v>-5.9560000000000004</v>
          </cell>
          <cell r="AK370">
            <v>-6.306</v>
          </cell>
          <cell r="AL370">
            <v>-6.68</v>
          </cell>
          <cell r="AM370">
            <v>-6.0330000000000004</v>
          </cell>
        </row>
        <row r="371">
          <cell r="B371" t="str">
            <v xml:space="preserve">            Empréstimo PDV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 xml:space="preserve">          Proventos aos Acionistas</v>
          </cell>
          <cell r="D372">
            <v>-215.2</v>
          </cell>
          <cell r="E372">
            <v>0</v>
          </cell>
          <cell r="F372">
            <v>0</v>
          </cell>
          <cell r="G372">
            <v>-169.22</v>
          </cell>
          <cell r="H372">
            <v>0</v>
          </cell>
          <cell r="I372">
            <v>0</v>
          </cell>
          <cell r="J372">
            <v>0</v>
          </cell>
          <cell r="K372">
            <v>-240.64</v>
          </cell>
          <cell r="L372">
            <v>0</v>
          </cell>
          <cell r="M372">
            <v>0</v>
          </cell>
          <cell r="N372">
            <v>-187.83350000000002</v>
          </cell>
          <cell r="O372">
            <v>0</v>
          </cell>
          <cell r="P372">
            <v>0</v>
          </cell>
          <cell r="Q372">
            <v>-597.69349999999997</v>
          </cell>
          <cell r="R372">
            <v>-165.46449999999999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-330.70704894607195</v>
          </cell>
          <cell r="Y372">
            <v>0</v>
          </cell>
          <cell r="Z372">
            <v>0</v>
          </cell>
          <cell r="AA372">
            <v>-177.39999999999998</v>
          </cell>
          <cell r="AB372">
            <v>0</v>
          </cell>
          <cell r="AC372">
            <v>0</v>
          </cell>
          <cell r="AD372">
            <v>-673.57154894607197</v>
          </cell>
          <cell r="AE372">
            <v>-685.42322531021614</v>
          </cell>
          <cell r="AF372">
            <v>-650.20930233235913</v>
          </cell>
          <cell r="AG372">
            <v>-691.78066316972468</v>
          </cell>
          <cell r="AH372">
            <v>-725.17768305401785</v>
          </cell>
          <cell r="AI372">
            <v>-756.47616606984911</v>
          </cell>
          <cell r="AJ372">
            <v>-783.80752879868373</v>
          </cell>
          <cell r="AK372">
            <v>-728.13445689684988</v>
          </cell>
          <cell r="AL372">
            <v>-583.10065412966219</v>
          </cell>
          <cell r="AM372">
            <v>-519.87520561295503</v>
          </cell>
        </row>
        <row r="373">
          <cell r="B373" t="str">
            <v xml:space="preserve">            Juros sobre o Capital Próprio-no exercício</v>
          </cell>
          <cell r="D373">
            <v>-28.7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-182.59350000000001</v>
          </cell>
          <cell r="O373">
            <v>0</v>
          </cell>
          <cell r="P373">
            <v>0</v>
          </cell>
          <cell r="Q373">
            <v>-182.59350000000001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-172.2</v>
          </cell>
          <cell r="AB373">
            <v>0</v>
          </cell>
          <cell r="AC373">
            <v>0</v>
          </cell>
          <cell r="AD373">
            <v>-172.2</v>
          </cell>
          <cell r="AE373">
            <v>-170.47512264706234</v>
          </cell>
          <cell r="AF373">
            <v>-168.11697881784929</v>
          </cell>
          <cell r="AG373">
            <v>-169.06216590921031</v>
          </cell>
          <cell r="AH373">
            <v>-169.83651073446052</v>
          </cell>
          <cell r="AI373">
            <v>-170.44315908924358</v>
          </cell>
          <cell r="AJ373">
            <v>-171.13406086719149</v>
          </cell>
          <cell r="AK373">
            <v>-171.57173107407206</v>
          </cell>
          <cell r="AL373">
            <v>-168.78353708152181</v>
          </cell>
          <cell r="AM373">
            <v>-165.5583807896416</v>
          </cell>
        </row>
        <row r="374">
          <cell r="B374" t="str">
            <v xml:space="preserve">            Juros sobre o Capital Próprio-ex. Anterior</v>
          </cell>
          <cell r="D374">
            <v>-89.2</v>
          </cell>
          <cell r="E374">
            <v>0</v>
          </cell>
          <cell r="F374">
            <v>0</v>
          </cell>
          <cell r="G374">
            <v>-24.1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-24.1</v>
          </cell>
          <cell r="R374">
            <v>-60.864499999999992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-60.864499999999992</v>
          </cell>
          <cell r="AE374">
            <v>-56.556362813578346</v>
          </cell>
          <cell r="AF374">
            <v>-56.825040882354109</v>
          </cell>
          <cell r="AG374">
            <v>-56.038992939283098</v>
          </cell>
          <cell r="AH374">
            <v>-56.354055303070105</v>
          </cell>
          <cell r="AI374">
            <v>-56.61217024482017</v>
          </cell>
          <cell r="AJ374">
            <v>-56.814386363081198</v>
          </cell>
          <cell r="AK374">
            <v>-57.044686955730498</v>
          </cell>
          <cell r="AL374">
            <v>-57.19057702469069</v>
          </cell>
          <cell r="AM374">
            <v>-56.261179027173938</v>
          </cell>
        </row>
        <row r="375">
          <cell r="B375" t="str">
            <v xml:space="preserve">            Dividendos do Exercício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-240.64</v>
          </cell>
          <cell r="L375">
            <v>0</v>
          </cell>
          <cell r="M375">
            <v>0</v>
          </cell>
          <cell r="N375">
            <v>-5.24</v>
          </cell>
          <cell r="O375">
            <v>0</v>
          </cell>
          <cell r="P375">
            <v>0</v>
          </cell>
          <cell r="Q375">
            <v>-245.88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-156.20827770360481</v>
          </cell>
          <cell r="Y375">
            <v>0</v>
          </cell>
          <cell r="Z375">
            <v>0</v>
          </cell>
          <cell r="AA375">
            <v>-5.2</v>
          </cell>
          <cell r="AB375">
            <v>0</v>
          </cell>
          <cell r="AC375">
            <v>0</v>
          </cell>
          <cell r="AD375">
            <v>-161.4082777036048</v>
          </cell>
          <cell r="AE375">
            <v>-200.98839006643527</v>
          </cell>
          <cell r="AF375">
            <v>-224.27889256572053</v>
          </cell>
          <cell r="AG375">
            <v>-242.40061175551074</v>
          </cell>
          <cell r="AH375">
            <v>-256.58650526097642</v>
          </cell>
          <cell r="AI375">
            <v>-272.83433147480889</v>
          </cell>
          <cell r="AJ375">
            <v>-283.02475009360217</v>
          </cell>
          <cell r="AK375">
            <v>-216.49328877344516</v>
          </cell>
          <cell r="AL375">
            <v>-140.63325125000461</v>
          </cell>
          <cell r="AM375">
            <v>-157.42239454613488</v>
          </cell>
        </row>
        <row r="376">
          <cell r="B376" t="str">
            <v xml:space="preserve">            Dividendos do Exercício Anterior</v>
          </cell>
          <cell r="D376">
            <v>-97.3</v>
          </cell>
          <cell r="E376">
            <v>0</v>
          </cell>
          <cell r="F376">
            <v>0</v>
          </cell>
          <cell r="G376">
            <v>-145.12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-145.12</v>
          </cell>
          <cell r="R376">
            <v>-104.6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-174.49877124246711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-279.09877124246714</v>
          </cell>
          <cell r="AE376">
            <v>-257.40334978314013</v>
          </cell>
          <cell r="AF376">
            <v>-200.98839006643522</v>
          </cell>
          <cell r="AG376">
            <v>-224.27889256572058</v>
          </cell>
          <cell r="AH376">
            <v>-242.40061175551079</v>
          </cell>
          <cell r="AI376">
            <v>-256.58650526097642</v>
          </cell>
          <cell r="AJ376">
            <v>-272.83433147480889</v>
          </cell>
          <cell r="AK376">
            <v>-283.02475009360217</v>
          </cell>
          <cell r="AL376">
            <v>-216.49328877344516</v>
          </cell>
          <cell r="AM376">
            <v>-140.63325125000461</v>
          </cell>
        </row>
        <row r="377">
          <cell r="B377" t="str">
            <v xml:space="preserve">            Limitação por Insuficiência de Caixa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</row>
        <row r="379">
          <cell r="B379" t="str">
            <v>(-) Outros  (não operacionais)</v>
          </cell>
          <cell r="D379">
            <v>-180.8</v>
          </cell>
          <cell r="E379">
            <v>-81.912841999999969</v>
          </cell>
          <cell r="F379">
            <v>-59.298482280000002</v>
          </cell>
          <cell r="G379">
            <v>-71.393218540000021</v>
          </cell>
          <cell r="H379">
            <v>-47.892941579999992</v>
          </cell>
          <cell r="I379">
            <v>-34.106207340000005</v>
          </cell>
          <cell r="J379">
            <v>-56.11072437822498</v>
          </cell>
          <cell r="K379">
            <v>-55.772296020907667</v>
          </cell>
          <cell r="L379">
            <v>-18.068388488817298</v>
          </cell>
          <cell r="M379">
            <v>-15.722318632261182</v>
          </cell>
          <cell r="N379">
            <v>-17.065794569767654</v>
          </cell>
          <cell r="O379">
            <v>-17.065794569767654</v>
          </cell>
          <cell r="P379">
            <v>-9.9829010716666655</v>
          </cell>
          <cell r="Q379">
            <v>-484.39190947141304</v>
          </cell>
          <cell r="R379">
            <v>-9.5729166666666679</v>
          </cell>
          <cell r="S379">
            <v>-9.5729166666666679</v>
          </cell>
          <cell r="T379">
            <v>-9.5729166666666679</v>
          </cell>
          <cell r="U379">
            <v>-9.5729166666666679</v>
          </cell>
          <cell r="V379">
            <v>-9.5729166666666679</v>
          </cell>
          <cell r="W379">
            <v>-9.8000366666666654</v>
          </cell>
          <cell r="X379">
            <v>-9.8000366666666654</v>
          </cell>
          <cell r="Y379">
            <v>-9.8000366666666654</v>
          </cell>
          <cell r="Z379">
            <v>-9.8000366666666654</v>
          </cell>
          <cell r="AA379">
            <v>-9.8000366666666654</v>
          </cell>
          <cell r="AB379">
            <v>-9.8000366666666654</v>
          </cell>
          <cell r="AC379">
            <v>-9.8000366666666654</v>
          </cell>
          <cell r="AD379">
            <v>-116.46483999999998</v>
          </cell>
          <cell r="AE379">
            <v>-116.79219879550001</v>
          </cell>
          <cell r="AF379">
            <v>-109.89584816147023</v>
          </cell>
          <cell r="AG379">
            <v>-108.10533809433193</v>
          </cell>
          <cell r="AH379">
            <v>-110.24041852169498</v>
          </cell>
          <cell r="AI379">
            <v>-112.41766678749843</v>
          </cell>
          <cell r="AJ379">
            <v>-114.63791570655155</v>
          </cell>
          <cell r="AK379">
            <v>-116.90201454175593</v>
          </cell>
          <cell r="AL379">
            <v>-119.21082932895564</v>
          </cell>
          <cell r="AM379">
            <v>-121.56524320820253</v>
          </cell>
        </row>
        <row r="380">
          <cell r="B380" t="str">
            <v xml:space="preserve">      Contas a Receber - 4819</v>
          </cell>
          <cell r="D380">
            <v>-101.8</v>
          </cell>
          <cell r="E380">
            <v>-7.5000000000000018</v>
          </cell>
          <cell r="F380">
            <v>-7.9960000000000022</v>
          </cell>
          <cell r="G380">
            <v>-8.5440000000000023</v>
          </cell>
          <cell r="H380">
            <v>-7.8050000000000015</v>
          </cell>
          <cell r="I380">
            <v>-8.3369999999999997</v>
          </cell>
          <cell r="J380">
            <v>-11.017999999999999</v>
          </cell>
          <cell r="K380">
            <v>-8.2999999999999989</v>
          </cell>
          <cell r="L380">
            <v>-8.2999999999999989</v>
          </cell>
          <cell r="M380">
            <v>-8.2999999999999989</v>
          </cell>
          <cell r="N380">
            <v>-8.2999999999999989</v>
          </cell>
          <cell r="O380">
            <v>-8.2999999999999989</v>
          </cell>
          <cell r="P380">
            <v>-8.2999999999999989</v>
          </cell>
          <cell r="Q380">
            <v>-100.99999999999999</v>
          </cell>
          <cell r="R380">
            <v>-8.3000000000000007</v>
          </cell>
          <cell r="S380">
            <v>-8.3000000000000007</v>
          </cell>
          <cell r="T380">
            <v>-8.3000000000000007</v>
          </cell>
          <cell r="U380">
            <v>-8.3000000000000007</v>
          </cell>
          <cell r="V380">
            <v>-8.3000000000000007</v>
          </cell>
          <cell r="W380">
            <v>-8.6228699999999989</v>
          </cell>
          <cell r="X380">
            <v>-8.6228699999999989</v>
          </cell>
          <cell r="Y380">
            <v>-8.6228699999999989</v>
          </cell>
          <cell r="Z380">
            <v>-8.6228699999999989</v>
          </cell>
          <cell r="AA380">
            <v>-8.6228699999999989</v>
          </cell>
          <cell r="AB380">
            <v>-8.6228699999999989</v>
          </cell>
          <cell r="AC380">
            <v>-8.6228699999999989</v>
          </cell>
          <cell r="AD380">
            <v>-101.86008999999999</v>
          </cell>
          <cell r="AE380">
            <v>-103.89219879550001</v>
          </cell>
          <cell r="AF380">
            <v>-105.96484816147023</v>
          </cell>
          <cell r="AG380">
            <v>-108.10533809433193</v>
          </cell>
          <cell r="AH380">
            <v>-110.24041852169498</v>
          </cell>
          <cell r="AI380">
            <v>-112.41766678749843</v>
          </cell>
          <cell r="AJ380">
            <v>-114.63791570655155</v>
          </cell>
          <cell r="AK380">
            <v>-116.90201454175593</v>
          </cell>
          <cell r="AL380">
            <v>-119.21082932895564</v>
          </cell>
          <cell r="AM380">
            <v>-121.56524320820253</v>
          </cell>
        </row>
        <row r="381">
          <cell r="B381" t="str">
            <v xml:space="preserve">        Recebimento CETEMEQ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 xml:space="preserve">      Pagamento PDV</v>
          </cell>
          <cell r="D382">
            <v>-79</v>
          </cell>
          <cell r="E382">
            <v>-74.412841999999969</v>
          </cell>
          <cell r="F382">
            <v>-51.30248228</v>
          </cell>
          <cell r="G382">
            <v>-47.549218540000012</v>
          </cell>
          <cell r="H382">
            <v>-40.087941579999992</v>
          </cell>
          <cell r="I382">
            <v>-25.769207340000005</v>
          </cell>
          <cell r="J382">
            <v>-45.092724378224979</v>
          </cell>
          <cell r="K382">
            <v>-47.47229602090767</v>
          </cell>
          <cell r="L382">
            <v>-9.7683884888172976</v>
          </cell>
          <cell r="M382">
            <v>-7.4223186322611818</v>
          </cell>
          <cell r="N382">
            <v>-8.7657945697676567</v>
          </cell>
          <cell r="O382">
            <v>-8.7657945697676567</v>
          </cell>
          <cell r="P382">
            <v>-1.6829010716666668</v>
          </cell>
          <cell r="Q382">
            <v>-368.09190947141303</v>
          </cell>
          <cell r="R382">
            <v>-1.2729166666666667</v>
          </cell>
          <cell r="S382">
            <v>-1.2729166666666667</v>
          </cell>
          <cell r="T382">
            <v>-1.2729166666666667</v>
          </cell>
          <cell r="U382">
            <v>-1.2729166666666667</v>
          </cell>
          <cell r="V382">
            <v>-1.2729166666666667</v>
          </cell>
          <cell r="W382">
            <v>-1.1771666666666667</v>
          </cell>
          <cell r="X382">
            <v>-1.1771666666666667</v>
          </cell>
          <cell r="Y382">
            <v>-1.1771666666666667</v>
          </cell>
          <cell r="Z382">
            <v>-1.1771666666666667</v>
          </cell>
          <cell r="AA382">
            <v>-1.1771666666666667</v>
          </cell>
          <cell r="AB382">
            <v>-1.1771666666666667</v>
          </cell>
          <cell r="AC382">
            <v>-1.1771666666666667</v>
          </cell>
          <cell r="AD382">
            <v>-14.604749999999999</v>
          </cell>
          <cell r="AE382">
            <v>-12.9</v>
          </cell>
          <cell r="AF382">
            <v>-3.931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 xml:space="preserve">            Indenizações/Multa FGTS 50%</v>
          </cell>
          <cell r="D383">
            <v>-79</v>
          </cell>
          <cell r="E383">
            <v>-74.412841999999969</v>
          </cell>
          <cell r="F383">
            <v>-51.30248228</v>
          </cell>
          <cell r="G383">
            <v>-47.549218540000012</v>
          </cell>
          <cell r="H383">
            <v>-40.087941579999992</v>
          </cell>
          <cell r="I383">
            <v>-25.014276240000004</v>
          </cell>
          <cell r="J383">
            <v>-44.745061908224983</v>
          </cell>
          <cell r="K383">
            <v>-45.789394949241</v>
          </cell>
          <cell r="L383">
            <v>-8.085487417150631</v>
          </cell>
          <cell r="M383">
            <v>-5.7394175605945144</v>
          </cell>
          <cell r="N383">
            <v>-7.0828934981009901</v>
          </cell>
          <cell r="O383">
            <v>-7.0828934981009901</v>
          </cell>
          <cell r="P383">
            <v>0</v>
          </cell>
          <cell r="Q383">
            <v>-356.89190947141304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 xml:space="preserve">            Requalificação Profissional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-7.3022499999999997E-3</v>
          </cell>
          <cell r="J384">
            <v>-7.6914799999999997E-3</v>
          </cell>
          <cell r="K384">
            <v>-0.11416771166666667</v>
          </cell>
          <cell r="L384">
            <v>-0.11416771166666667</v>
          </cell>
          <cell r="M384">
            <v>-0.11416771166666667</v>
          </cell>
          <cell r="N384">
            <v>-0.11416771166666667</v>
          </cell>
          <cell r="O384">
            <v>-0.11416771166666667</v>
          </cell>
          <cell r="P384">
            <v>-0.11416771166666667</v>
          </cell>
          <cell r="Q384">
            <v>-0.7</v>
          </cell>
          <cell r="R384">
            <v>-9.5750000000000002E-2</v>
          </cell>
          <cell r="S384">
            <v>-9.5750000000000002E-2</v>
          </cell>
          <cell r="T384">
            <v>-9.5750000000000002E-2</v>
          </cell>
          <cell r="U384">
            <v>-9.5750000000000002E-2</v>
          </cell>
          <cell r="V384">
            <v>-9.5750000000000002E-2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-0.47875000000000001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 xml:space="preserve">            Assistência Médica - AMH/O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-0.74762885000000001</v>
          </cell>
          <cell r="J385">
            <v>-0.33997098999999997</v>
          </cell>
          <cell r="K385">
            <v>-1.5687333600000002</v>
          </cell>
          <cell r="L385">
            <v>-1.5687333600000002</v>
          </cell>
          <cell r="M385">
            <v>-1.5687333600000002</v>
          </cell>
          <cell r="N385">
            <v>-1.5687333600000002</v>
          </cell>
          <cell r="O385">
            <v>-1.5687333600000002</v>
          </cell>
          <cell r="P385">
            <v>-1.5687333600000002</v>
          </cell>
          <cell r="Q385">
            <v>-10.5</v>
          </cell>
          <cell r="R385">
            <v>-1.1771666666666667</v>
          </cell>
          <cell r="S385">
            <v>-1.1771666666666667</v>
          </cell>
          <cell r="T385">
            <v>-1.1771666666666667</v>
          </cell>
          <cell r="U385">
            <v>-1.1771666666666667</v>
          </cell>
          <cell r="V385">
            <v>-1.1771666666666667</v>
          </cell>
          <cell r="W385">
            <v>-1.1771666666666667</v>
          </cell>
          <cell r="X385">
            <v>-1.1771666666666667</v>
          </cell>
          <cell r="Y385">
            <v>-1.1771666666666667</v>
          </cell>
          <cell r="Z385">
            <v>-1.1771666666666667</v>
          </cell>
          <cell r="AA385">
            <v>-1.1771666666666667</v>
          </cell>
          <cell r="AB385">
            <v>-1.1771666666666667</v>
          </cell>
          <cell r="AC385">
            <v>-1.1771666666666667</v>
          </cell>
          <cell r="AD385">
            <v>-14.125999999999999</v>
          </cell>
          <cell r="AE385">
            <v>-12.9</v>
          </cell>
          <cell r="AF385">
            <v>-3.931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 xml:space="preserve">       Pagamento PLR</v>
          </cell>
          <cell r="D386">
            <v>0</v>
          </cell>
          <cell r="E386">
            <v>0</v>
          </cell>
          <cell r="F386">
            <v>0</v>
          </cell>
          <cell r="G386">
            <v>-15.3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-15.3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</row>
        <row r="388">
          <cell r="B388" t="str">
            <v>= Saldo de Geração de Caixa</v>
          </cell>
          <cell r="D388">
            <v>-530.89999999999986</v>
          </cell>
          <cell r="E388">
            <v>-87.486775333333298</v>
          </cell>
          <cell r="F388">
            <v>-98.749282279999989</v>
          </cell>
          <cell r="G388">
            <v>-124.38376420666671</v>
          </cell>
          <cell r="H388">
            <v>-13.050441579999955</v>
          </cell>
          <cell r="I388">
            <v>-1.4385406733333213</v>
          </cell>
          <cell r="J388">
            <v>60.495275621775043</v>
          </cell>
          <cell r="K388">
            <v>-228.40529273586469</v>
          </cell>
          <cell r="L388">
            <v>306.78719949274733</v>
          </cell>
          <cell r="M388">
            <v>66.150880114475129</v>
          </cell>
          <cell r="N388">
            <v>-126.35346626736992</v>
          </cell>
          <cell r="O388">
            <v>116.51203343701994</v>
          </cell>
          <cell r="P388">
            <v>22.67099941147319</v>
          </cell>
          <cell r="Q388">
            <v>-107.25117499907753</v>
          </cell>
          <cell r="R388">
            <v>-155.88995942358332</v>
          </cell>
          <cell r="S388">
            <v>37.629796887009192</v>
          </cell>
          <cell r="T388">
            <v>37.125543946936446</v>
          </cell>
          <cell r="U388">
            <v>135.73620150682422</v>
          </cell>
          <cell r="V388">
            <v>26.261367285960421</v>
          </cell>
          <cell r="W388">
            <v>45.311272177283172</v>
          </cell>
          <cell r="X388">
            <v>-174.68036833689683</v>
          </cell>
          <cell r="Y388">
            <v>47.239566925179133</v>
          </cell>
          <cell r="Z388">
            <v>38.43078881985754</v>
          </cell>
          <cell r="AA388">
            <v>-144.12374115635771</v>
          </cell>
          <cell r="AB388">
            <v>-4.4115827862699613</v>
          </cell>
          <cell r="AC388">
            <v>194.51560971821274</v>
          </cell>
          <cell r="AD388">
            <v>83.144495564154852</v>
          </cell>
          <cell r="AE388">
            <v>-139.09100573670881</v>
          </cell>
          <cell r="AF388">
            <v>-136.30557058386933</v>
          </cell>
          <cell r="AG388">
            <v>-144.4543605777188</v>
          </cell>
          <cell r="AH388">
            <v>-39.517209074915939</v>
          </cell>
          <cell r="AI388">
            <v>-0.28280450024283255</v>
          </cell>
          <cell r="AJ388">
            <v>1.1201765849477852E-2</v>
          </cell>
          <cell r="AK388">
            <v>0.13205935478998754</v>
          </cell>
          <cell r="AL388">
            <v>0.14943185173041229</v>
          </cell>
          <cell r="AM388">
            <v>3.4832947588625984E-2</v>
          </cell>
        </row>
        <row r="389">
          <cell r="B389" t="str">
            <v>Disponível Inicial</v>
          </cell>
          <cell r="D389">
            <v>684.9</v>
          </cell>
          <cell r="E389">
            <v>514.5</v>
          </cell>
          <cell r="F389">
            <v>427.0132246666667</v>
          </cell>
          <cell r="G389">
            <v>328.26394238666671</v>
          </cell>
          <cell r="H389">
            <v>203.88017818</v>
          </cell>
          <cell r="I389">
            <v>190.82973660000005</v>
          </cell>
          <cell r="J389">
            <v>189.39119592666671</v>
          </cell>
          <cell r="K389">
            <v>249.88647154844176</v>
          </cell>
          <cell r="L389">
            <v>21.481178812577014</v>
          </cell>
          <cell r="M389">
            <v>328.26837830532429</v>
          </cell>
          <cell r="N389">
            <v>394.41925841979941</v>
          </cell>
          <cell r="O389">
            <v>268.06579215242948</v>
          </cell>
          <cell r="P389">
            <v>384.57782558944939</v>
          </cell>
          <cell r="Q389">
            <v>514.5</v>
          </cell>
          <cell r="R389">
            <v>407.24882500092258</v>
          </cell>
          <cell r="S389">
            <v>251.35886557733923</v>
          </cell>
          <cell r="T389">
            <v>288.98866246434841</v>
          </cell>
          <cell r="U389">
            <v>326.11420641128484</v>
          </cell>
          <cell r="V389">
            <v>461.85040791810906</v>
          </cell>
          <cell r="W389">
            <v>488.11177520406949</v>
          </cell>
          <cell r="X389">
            <v>533.42304738135272</v>
          </cell>
          <cell r="Y389">
            <v>358.74267904445588</v>
          </cell>
          <cell r="Z389">
            <v>405.98224596963502</v>
          </cell>
          <cell r="AA389">
            <v>444.41303478949254</v>
          </cell>
          <cell r="AB389">
            <v>300.28929363313478</v>
          </cell>
          <cell r="AC389">
            <v>295.87771084686483</v>
          </cell>
          <cell r="AD389">
            <v>407.24882500092258</v>
          </cell>
          <cell r="AE389">
            <v>490.39332056507743</v>
          </cell>
          <cell r="AF389">
            <v>351.30231482836859</v>
          </cell>
          <cell r="AG389">
            <v>214.99674424449927</v>
          </cell>
          <cell r="AH389">
            <v>70.542383666780438</v>
          </cell>
          <cell r="AI389">
            <v>31.02517459186447</v>
          </cell>
          <cell r="AJ389">
            <v>30.742370091621979</v>
          </cell>
          <cell r="AK389">
            <v>30.753571857471684</v>
          </cell>
          <cell r="AL389">
            <v>30.885631212261615</v>
          </cell>
          <cell r="AM389">
            <v>31.035063063992084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Notas TME TMS"/>
      <sheetName val="Atendimento Técnico"/>
      <sheetName val="PID"/>
      <sheetName val="Notas TM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>
            <v>0</v>
          </cell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0.12214285714285714</v>
          </cell>
          <cell r="T31">
            <v>0</v>
          </cell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0.1696470588235294</v>
          </cell>
          <cell r="T36">
            <v>0</v>
          </cell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>
            <v>0</v>
          </cell>
          <cell r="E41">
            <v>0</v>
          </cell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0.14581881533101046</v>
          </cell>
          <cell r="T41">
            <v>0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4.7242083758937695E-2</v>
          </cell>
          <cell r="T51">
            <v>0</v>
          </cell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>
            <v>0</v>
          </cell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50">
          <cell r="C50">
            <v>1</v>
          </cell>
          <cell r="D50">
            <v>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  <sheetName val="Tarifas Gasmig Auto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nt"/>
      <sheetName val="Supuestos"/>
      <sheetName val="Resumen Sup Gen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</sheetNames>
    <sheetDataSet>
      <sheetData sheetId="0" refreshError="1"/>
      <sheetData sheetId="1" refreshError="1"/>
      <sheetData sheetId="2" refreshError="1"/>
      <sheetData sheetId="3" refreshError="1">
        <row r="51">
          <cell r="C51">
            <v>2003</v>
          </cell>
        </row>
        <row r="52">
          <cell r="C52">
            <v>2035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PAGAMENTO"/>
      <sheetName val="0 &lt; VCM &lt; 1.350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  <sheetName val="Resultado"/>
      <sheetName val="Ativo 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 FLAT"/>
      <sheetName val="AUTORIZA degrau"/>
      <sheetName val="Entradas"/>
      <sheetName val="WACC TDivida"/>
      <sheetName val="WACC (D)"/>
      <sheetName val="WACC (2)"/>
      <sheetName val="WACC (3)"/>
      <sheetName val="AUTORIZA teste"/>
      <sheetName val="WACC"/>
      <sheetName val="ANÁLISE"/>
      <sheetName val="AUTORIZA"/>
      <sheetName val="EBITDA"/>
      <sheetName val="t"/>
    </sheetNames>
    <sheetDataSet>
      <sheetData sheetId="0" refreshError="1"/>
      <sheetData sheetId="1" refreshError="1"/>
      <sheetData sheetId="2" refreshError="1">
        <row r="10">
          <cell r="D10">
            <v>1000000</v>
          </cell>
        </row>
        <row r="14">
          <cell r="D14">
            <v>0.45</v>
          </cell>
        </row>
        <row r="16">
          <cell r="D16">
            <v>0.55000000000000004</v>
          </cell>
        </row>
        <row r="20">
          <cell r="D20">
            <v>0.13354545454545455</v>
          </cell>
        </row>
        <row r="25">
          <cell r="D25">
            <v>10000</v>
          </cell>
        </row>
        <row r="26">
          <cell r="D26">
            <v>3.3300000000000003E-2</v>
          </cell>
        </row>
        <row r="27">
          <cell r="D27">
            <v>30</v>
          </cell>
        </row>
        <row r="34">
          <cell r="D34">
            <v>2.5000000000000001E-2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S"/>
      <sheetName val="Total "/>
      <sheetName val="Parametros"/>
      <sheetName val="ADM"/>
    </sheetNames>
    <sheetDataSet>
      <sheetData sheetId="0" refreshError="1"/>
      <sheetData sheetId="1" refreshError="1">
        <row r="347">
          <cell r="E347" t="str">
            <v>60100     FR - ASSESSORIA DE REL. COM INVESTIDORES</v>
          </cell>
        </row>
        <row r="348">
          <cell r="E348" t="str">
            <v>61000     FF - DEPARTAMENTO FINANCEIRO</v>
          </cell>
        </row>
        <row r="349">
          <cell r="E349" t="str">
            <v>62000     FP - DEPARTAMENTO DE PLANEJAMENTO FINANCEIRO</v>
          </cell>
        </row>
        <row r="350">
          <cell r="E350" t="str">
            <v>63000     FC - DEPARTAMENTO DE CONTABILIDADE</v>
          </cell>
        </row>
        <row r="351">
          <cell r="E351" t="str">
            <v>70000     A - DIRETORIA ADMINISTRATIVA</v>
          </cell>
        </row>
        <row r="352">
          <cell r="E352" t="str">
            <v>71000     AI - DEPARTAMENTO DE TECNOLOGIA DE INFORMAÇÃO</v>
          </cell>
        </row>
        <row r="353">
          <cell r="E353" t="str">
            <v>74000     AS - DEPARTAMENTO DE SUPRIMENTOS</v>
          </cell>
        </row>
        <row r="354">
          <cell r="E354" t="str">
            <v>75000     AR - DEPARTAMENTO DE RECURSOS HUMANOS</v>
          </cell>
        </row>
        <row r="355">
          <cell r="E355" t="str">
            <v>76000     AJ - DEPARTAMENTO JURÍDICO</v>
          </cell>
        </row>
        <row r="356">
          <cell r="E356" t="str">
            <v>30000     E  - DIRETORIA DE EMPREENDIMENTOS</v>
          </cell>
        </row>
        <row r="357">
          <cell r="E357" t="str">
            <v>31000     EE - DEPARTAMENTO DE ENGENHARIA</v>
          </cell>
        </row>
        <row r="358">
          <cell r="E358" t="str">
            <v>32000     EP - DEPARTAMENTO DE PLANEJAMENTO E EXPANSÃO</v>
          </cell>
        </row>
        <row r="359">
          <cell r="E359" t="str">
            <v>33000     EO - DEPARTAMENTO DE OBRAS</v>
          </cell>
        </row>
        <row r="360">
          <cell r="E360" t="str">
            <v>01XX01     ES - SS TERCEIROS DE EMPRENDIMENTOS</v>
          </cell>
        </row>
        <row r="361">
          <cell r="E361" t="str">
            <v>50000     O - DIRETORIA DE OPERAÇÕES</v>
          </cell>
        </row>
        <row r="362">
          <cell r="E362" t="str">
            <v>50100     OC - ASSESSORIA DE CONTRATOS</v>
          </cell>
        </row>
        <row r="363">
          <cell r="E363" t="str">
            <v>52000     OP - DEPARTAMENTO DE OPERAÇÃO</v>
          </cell>
        </row>
        <row r="364">
          <cell r="E364" t="str">
            <v>51000     OM - DEPARTAMENTO DE MANUTENÇÃO</v>
          </cell>
        </row>
        <row r="365">
          <cell r="E365" t="str">
            <v>51100     OMM - DIVISÃO DE GESTÃO DA MANUTENÇÃO</v>
          </cell>
        </row>
        <row r="366">
          <cell r="E366" t="str">
            <v>51200     OMJ - GERÊNCIA REGIONAL DE JUPIÁ</v>
          </cell>
        </row>
        <row r="367">
          <cell r="E367" t="str">
            <v>51300     OMB - GERÊNCIA REGIONAL DE BAURU</v>
          </cell>
        </row>
        <row r="368">
          <cell r="E368" t="str">
            <v>51400     OMC - GERÊNCIA REGIONAL DE CABREÚVA</v>
          </cell>
        </row>
        <row r="369">
          <cell r="E369" t="str">
            <v>51500     OMS - GERÊNCIA REGIONAL DE SÃO PAULO</v>
          </cell>
        </row>
        <row r="370">
          <cell r="E370" t="str">
            <v>51600     OMT - GERÊNCIA REGIONAL TAUBATÉ</v>
          </cell>
        </row>
        <row r="371">
          <cell r="E371" t="str">
            <v>09302     ESCRITORIO TRANSMISSAO - BOM JARDIM</v>
          </cell>
        </row>
        <row r="372">
          <cell r="E372" t="str">
            <v>52100     OPO - DIVISÃO DE ANÁLISE DA OPERAÇÃO</v>
          </cell>
        </row>
        <row r="373">
          <cell r="E373" t="str">
            <v>52200     OPT - DIVISÃO TEMPO REAL</v>
          </cell>
        </row>
        <row r="374">
          <cell r="E374" t="str">
            <v xml:space="preserve">01XX02     OPT - COT CENTRO DE OPERAÇÃO DE TRANSMISSÃO </v>
          </cell>
        </row>
        <row r="375">
          <cell r="E375" t="str">
            <v>01XX03     OPT - COR CENTRO DE OPERAÇÃO DE RETAGUARDA</v>
          </cell>
        </row>
        <row r="376">
          <cell r="E376" t="str">
            <v>09214     ESCRITORIO TRANSMISSAO - PRESIDENTE PRUDENTE</v>
          </cell>
        </row>
        <row r="377">
          <cell r="E377" t="str">
            <v>09306     ESCRITORIO TRANSMISSAO - VOTUPORANGA</v>
          </cell>
        </row>
        <row r="378">
          <cell r="E378" t="str">
            <v>09310     ESCRITÓRIO TRANSMISSÃO - ASSIS</v>
          </cell>
        </row>
        <row r="379">
          <cell r="E379" t="str">
            <v>09307     ESCRITORIO TRANSMISSAO - ITAPETININGA</v>
          </cell>
        </row>
        <row r="380">
          <cell r="E380" t="str">
            <v>09216     ESCRITORIO TRANSMISSAO - MOCOCA</v>
          </cell>
        </row>
        <row r="381">
          <cell r="E381" t="str">
            <v>09303     ESCRITORIO TRANSMISSAO - SANTA BARBARA D'OESTE</v>
          </cell>
        </row>
        <row r="382">
          <cell r="E382" t="str">
            <v>09297     CENTRO DE MANUTENCAO DE ESTACOES - BANDEIRANTES</v>
          </cell>
        </row>
        <row r="383">
          <cell r="E383" t="str">
            <v>09228     CENTRO DE MANUTENCAO DE LINHAS DE TRANSMISSAO - LIMAO</v>
          </cell>
        </row>
        <row r="384">
          <cell r="E384" t="str">
            <v>09238     DEPARTAMENTO DE ENGENHARIA  -  TE (AV. CASA VERDE)</v>
          </cell>
        </row>
        <row r="385">
          <cell r="E385" t="str">
            <v>09232     ESCRITORIO TRANSMISSAO SP - LESTE</v>
          </cell>
        </row>
        <row r="386">
          <cell r="E386" t="str">
            <v>09224     GERENCIA REGIONAL SAO PAULO - TS (TANGERINAS)</v>
          </cell>
        </row>
        <row r="387">
          <cell r="E387" t="str">
            <v>09227     ESCRITORIO TRANSMISSAO - CUBATAO</v>
          </cell>
        </row>
        <row r="388">
          <cell r="E388" t="str">
            <v>09308     ESCRITORIO TRANSMISSAO - SANTO ANGELO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  <sheetName val="Inputs"/>
      <sheetName val="Dados Históricos"/>
      <sheetName val="Resultados"/>
      <sheetName val="Base_Indicadores"/>
      <sheetName val="Base_Graficos"/>
      <sheetName val="Plan1"/>
      <sheetName val="CVA_Projetada12meses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Q1" t="str">
            <v>centrodeCusto</v>
          </cell>
        </row>
        <row r="2">
          <cell r="F2" t="str">
            <v>Financeira</v>
          </cell>
          <cell r="G2">
            <v>6</v>
          </cell>
        </row>
        <row r="3">
          <cell r="F3" t="str">
            <v>Empreendimentos</v>
          </cell>
          <cell r="G3">
            <v>3</v>
          </cell>
        </row>
        <row r="4">
          <cell r="F4" t="str">
            <v>Administrativa</v>
          </cell>
          <cell r="G4">
            <v>7</v>
          </cell>
        </row>
        <row r="5">
          <cell r="F5" t="str">
            <v>Conselho</v>
          </cell>
          <cell r="G5">
            <v>9</v>
          </cell>
        </row>
        <row r="6">
          <cell r="F6" t="str">
            <v>Presidência</v>
          </cell>
          <cell r="G6">
            <v>1</v>
          </cell>
        </row>
        <row r="7">
          <cell r="F7" t="str">
            <v>Operações</v>
          </cell>
          <cell r="G7">
            <v>5</v>
          </cell>
        </row>
        <row r="8">
          <cell r="F8" t="str">
            <v>CTEEP</v>
          </cell>
          <cell r="G8">
            <v>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REFAT_GRUPO_B_ELPA"/>
      <sheetName val="BD_REFATURAMENTO_GRUPO_B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>
            <v>0</v>
          </cell>
        </row>
        <row r="9">
          <cell r="D9" t="str">
            <v>2005janeiroOESTE</v>
          </cell>
          <cell r="E9">
            <v>3260</v>
          </cell>
          <cell r="F9">
            <v>126</v>
          </cell>
          <cell r="G9">
            <v>0</v>
          </cell>
        </row>
        <row r="10">
          <cell r="D10" t="str">
            <v>2005janeiroABC</v>
          </cell>
          <cell r="E10">
            <v>2340</v>
          </cell>
          <cell r="F10">
            <v>0</v>
          </cell>
          <cell r="G10">
            <v>0</v>
          </cell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>
            <v>0</v>
          </cell>
          <cell r="H19">
            <v>0</v>
          </cell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>
            <v>0</v>
          </cell>
          <cell r="H20">
            <v>0</v>
          </cell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>
            <v>0</v>
          </cell>
          <cell r="H21">
            <v>0</v>
          </cell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>
            <v>0</v>
          </cell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>
            <v>0</v>
          </cell>
          <cell r="H30">
            <v>0</v>
          </cell>
        </row>
        <row r="31">
          <cell r="D31" t="str">
            <v>2005marçoOESTE</v>
          </cell>
          <cell r="E31">
            <v>3130</v>
          </cell>
          <cell r="F31">
            <v>43</v>
          </cell>
          <cell r="G31">
            <v>0</v>
          </cell>
          <cell r="H31">
            <v>0</v>
          </cell>
        </row>
        <row r="32">
          <cell r="D32" t="str">
            <v>2005marçoABC</v>
          </cell>
          <cell r="E32">
            <v>2319</v>
          </cell>
          <cell r="F32">
            <v>943</v>
          </cell>
          <cell r="G32">
            <v>0</v>
          </cell>
          <cell r="H32">
            <v>0</v>
          </cell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D42" t="str">
            <v>2005abrilOESTE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D43" t="str">
            <v>2005abrilABC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D53" t="str">
            <v>2005maioOESTE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D54" t="str">
            <v>2005maioABC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D64" t="str">
            <v>2005junhoOESTE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D65" t="str">
            <v>2005junhoABC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D75" t="str">
            <v>2005julhoOESTE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D76" t="str">
            <v>2005julhoABC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D86" t="str">
            <v>2005agostoOESTE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D87" t="str">
            <v>2005agostoABC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D97" t="str">
            <v>2005setembroOESTE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D98" t="str">
            <v>2005setembroABC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D108" t="str">
            <v>2005outubroOESTE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D109" t="str">
            <v>2005outubroABC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D119" t="str">
            <v>2005novembroOESTE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D120" t="str">
            <v>2005novembroABC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D130" t="str">
            <v>2005dezembroOESTE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D131" t="str">
            <v>2005dezembroABC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P3498"/>
      <sheetName val="Energia_Comprada_DRA"/>
      <sheetName val="CVA_Projetada12meses"/>
      <sheetName val="Cond. CPFL-CPCH"/>
      <sheetName val="1214161004-pira"/>
      <sheetName val="Links"/>
      <sheetName val="Lead"/>
      <sheetName val="P3498.XLS"/>
    </sheetNames>
    <definedNames>
      <definedName name="ExecutarWord4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cum"/>
      <sheetName val="dez-12"/>
    </sheetNames>
    <definedNames>
      <definedName name="ExecutarWord"/>
      <definedName name="F_BALANCE"/>
      <definedName name="f_free_cash_flow"/>
      <definedName name="F_INCOME"/>
      <definedName name="f_ratios"/>
      <definedName name="f_valuation"/>
      <definedName name="LIVRE"/>
    </definedNames>
    <sheetDataSet>
      <sheetData sheetId="0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Base"/>
    </sheetNames>
    <sheetDataSet>
      <sheetData sheetId="0" refreshError="1"/>
      <sheetData sheetId="1" refreshError="1">
        <row r="12">
          <cell r="A12" t="str">
            <v>7100000000  AI - Departamento de Tecnologia de Informação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aldoCVAapos1 ano"/>
    </sheetNames>
    <sheetDataSet>
      <sheetData sheetId="0"/>
      <sheetData sheetId="1"/>
      <sheetData sheetId="2"/>
      <sheetData sheetId="3" refreshError="1">
        <row r="8">
          <cell r="B8" t="str">
            <v>Dia do Reajuste</v>
          </cell>
          <cell r="K8" t="str">
            <v>CVAR.B DO 5° DIA ÚTIL- REDE BÁSICA</v>
          </cell>
          <cell r="M8" t="str">
            <v>CVAIREDE BÁSICA</v>
          </cell>
        </row>
        <row r="9">
          <cell r="B9">
            <v>37861</v>
          </cell>
          <cell r="C9">
            <v>37831</v>
          </cell>
          <cell r="D9" t="str">
            <v xml:space="preserve">  30 dias anterior à data do Reajuste Tarifário</v>
          </cell>
          <cell r="K9">
            <v>-14653.296450343885</v>
          </cell>
          <cell r="L9">
            <v>-1351.7200983250812</v>
          </cell>
          <cell r="M9">
            <v>-16220.641179900973</v>
          </cell>
          <cell r="N9">
            <v>-2.1850414680693445E-3</v>
          </cell>
          <cell r="O9">
            <v>-3.5139226484790412E-5</v>
          </cell>
        </row>
        <row r="10">
          <cell r="C10">
            <v>37854</v>
          </cell>
          <cell r="D10" t="str">
            <v xml:space="preserve">  5 dias úteis anterior à data do Reajuste Tarifário</v>
          </cell>
          <cell r="K10" t="str">
            <v>CVACOMP.FIN DO 5° DIA - COMP.FINANC</v>
          </cell>
          <cell r="M10" t="str">
            <v>CVAICOMP. FINANCEIRA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CVAE.S DO 5° DIA ÚTIL - ENC. SERV. SIST</v>
          </cell>
          <cell r="M12" t="str">
            <v>CVAIENCARGOS SERV SIST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K14" t="str">
            <v xml:space="preserve">CVACDE DO 5° DIA ÚTIL - C. D. E. </v>
          </cell>
          <cell r="M14" t="str">
            <v>CVAICONTA DES.ENERG - CDE</v>
          </cell>
        </row>
        <row r="15">
          <cell r="B15" t="str">
            <v>CVAITOTAL/CVATOTAL</v>
          </cell>
          <cell r="C15">
            <v>0.10696192047082365</v>
          </cell>
          <cell r="K15">
            <v>1092797.7586146144</v>
          </cell>
          <cell r="L15">
            <v>100807.12546352045</v>
          </cell>
          <cell r="M15">
            <v>1209685.5055622454</v>
          </cell>
          <cell r="N15">
            <v>0.16295366894935978</v>
          </cell>
          <cell r="O15">
            <v>2.6205753819393369E-3</v>
          </cell>
        </row>
        <row r="16">
          <cell r="B16" t="str">
            <v>OBS: PREENCHER SÓMENTE OS CAMPOS VERDES</v>
          </cell>
          <cell r="K16" t="str">
            <v>CVATOTAL DO 5° DIA ÚTIL- TOTAL DAS CVAs</v>
          </cell>
          <cell r="M16" t="str">
            <v xml:space="preserve">CVAITOTAL DAS CVA´s </v>
          </cell>
        </row>
        <row r="17">
          <cell r="K17">
            <v>6258750.5726191038</v>
          </cell>
          <cell r="L17">
            <v>577349.87946785928</v>
          </cell>
          <cell r="M17">
            <v>6928198.5536143109</v>
          </cell>
          <cell r="N17">
            <v>0.93328007017523729</v>
          </cell>
          <cell r="O17">
            <v>1.5008749371061352E-2</v>
          </cell>
          <cell r="P17" t="str">
            <v>Sub Total I</v>
          </cell>
        </row>
        <row r="19">
          <cell r="K19" t="str">
            <v>SALDO CVA  ANTERIOR</v>
          </cell>
        </row>
        <row r="20">
          <cell r="K20">
            <v>495294.96673209313</v>
          </cell>
          <cell r="M20">
            <v>495294.96673209313</v>
          </cell>
          <cell r="N20">
            <v>6.6719929824762755E-2</v>
          </cell>
          <cell r="O20">
            <v>1.0729712728212884E-3</v>
          </cell>
          <cell r="P20" t="str">
            <v>Sub Total II</v>
          </cell>
        </row>
        <row r="22">
          <cell r="K22" t="str">
            <v>CVA TOTAL</v>
          </cell>
          <cell r="M22">
            <v>7423493.5203464041</v>
          </cell>
          <cell r="N22">
            <v>1</v>
          </cell>
          <cell r="O22">
            <v>1.6081720643882639E-2</v>
          </cell>
          <cell r="P22" t="str">
            <v>Total Final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MACRO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Plan1"/>
      <sheetName val="Balanço 2002"/>
      <sheetName val="Gráficos Real"/>
      <sheetName val="Dados de Entrada - Real"/>
      <sheetName val="Premissas da Tendência"/>
      <sheetName val="Faturas Furnas e Itaipu"/>
      <sheetName val="selic diária"/>
      <sheetName val="Dados de Entrada _ Planejamento"/>
      <sheetName val="ENERINC"/>
      <sheetName val="MODELO"/>
      <sheetName val="Resumo RT"/>
      <sheetName val="TAP - SRT"/>
      <sheetName val="junho"/>
      <sheetName val="PLANO"/>
      <sheetName val="Parc. de ICMS"/>
      <sheetName val="ENGARGOS"/>
      <sheetName val="CONTRATOS ENERGIA"/>
      <sheetName val="BALANÇO"/>
      <sheetName val="Comparativos - Abr-02"/>
      <sheetName val="Comparativos - Fev-02"/>
      <sheetName val="Comparativos - Jan-02"/>
      <sheetName val="Comparativos - Mar-02"/>
      <sheetName val="Comentários Jan-02 "/>
      <sheetName val="#REF"/>
      <sheetName val="TMA"/>
      <sheetName val="DR"/>
      <sheetName val="fev"/>
      <sheetName val="Datos"/>
      <sheetName val="Comparativos _ Abr_02"/>
      <sheetName val="Comparativos _ Fev_02"/>
      <sheetName val="Comparativos _ Jan_02"/>
      <sheetName val="Comparativos _ Mar_02"/>
      <sheetName val="Comentários Jan_02 "/>
      <sheetName val="SAL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/>
      <sheetData sheetId="1" refreshError="1">
        <row r="25">
          <cell r="B25">
            <v>2956.4402881844244</v>
          </cell>
          <cell r="C25">
            <v>3199.9283814733108</v>
          </cell>
          <cell r="D25">
            <v>3438.9926725387122</v>
          </cell>
          <cell r="E25">
            <v>3567.6959280690235</v>
          </cell>
          <cell r="F25">
            <v>3619.0509507848442</v>
          </cell>
          <cell r="G25">
            <v>3633.1603112167545</v>
          </cell>
          <cell r="H25">
            <v>3647.3246789018103</v>
          </cell>
          <cell r="I25">
            <v>3661.5442682932407</v>
          </cell>
          <cell r="J25">
            <v>3675.8192946803492</v>
          </cell>
          <cell r="K25">
            <v>3690.1499741917737</v>
          </cell>
          <cell r="L25">
            <v>3704.5365237987598</v>
          </cell>
          <cell r="M25">
            <v>3718.9791613184434</v>
          </cell>
        </row>
        <row r="28">
          <cell r="B28">
            <v>1.012916580968048</v>
          </cell>
          <cell r="C28">
            <v>1.0392524120732174</v>
          </cell>
          <cell r="D28">
            <v>1.0662729747871211</v>
          </cell>
          <cell r="E28">
            <v>1.0939960721315862</v>
          </cell>
          <cell r="F28">
            <v>1.1224399700070076</v>
          </cell>
          <cell r="G28">
            <v>1.1516234092271898</v>
          </cell>
          <cell r="H28">
            <v>1.1815656178670968</v>
          </cell>
          <cell r="I28">
            <v>1.2122863239316413</v>
          </cell>
          <cell r="J28">
            <v>1.2438057683538639</v>
          </cell>
          <cell r="K28">
            <v>1.2761447183310644</v>
          </cell>
          <cell r="L28">
            <v>1.3093244810076721</v>
          </cell>
          <cell r="M28">
            <v>1.3433669175138716</v>
          </cell>
        </row>
      </sheetData>
      <sheetData sheetId="2"/>
      <sheetData sheetId="3" refreshError="1">
        <row r="13">
          <cell r="C13">
            <v>147.09639999999999</v>
          </cell>
        </row>
      </sheetData>
      <sheetData sheetId="4"/>
      <sheetData sheetId="5"/>
      <sheetData sheetId="6" refreshError="1">
        <row r="69">
          <cell r="B69">
            <v>1382.1244480227415</v>
          </cell>
          <cell r="C69">
            <v>1419.2424395999999</v>
          </cell>
          <cell r="D69">
            <v>1470.3639317999998</v>
          </cell>
          <cell r="E69">
            <v>1466.1907769999998</v>
          </cell>
          <cell r="F69">
            <v>1394.6951158000004</v>
          </cell>
          <cell r="G69">
            <v>1501.3230248</v>
          </cell>
          <cell r="H69">
            <v>1489.2235900999999</v>
          </cell>
          <cell r="I69">
            <v>1459.9614432000001</v>
          </cell>
          <cell r="J69">
            <v>1495.8569634300002</v>
          </cell>
          <cell r="K69">
            <v>1509.4561811999999</v>
          </cell>
          <cell r="L69">
            <v>1509.4561811999999</v>
          </cell>
          <cell r="M69">
            <v>1509.4561811999999</v>
          </cell>
        </row>
      </sheetData>
      <sheetData sheetId="7"/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 refreshError="1"/>
      <sheetData sheetId="1" refreshError="1">
        <row r="182">
          <cell r="B182">
            <v>4526.5</v>
          </cell>
          <cell r="C182">
            <v>5511.5</v>
          </cell>
          <cell r="D182">
            <v>5764.5134280000002</v>
          </cell>
          <cell r="E182">
            <v>5671.826118</v>
          </cell>
          <cell r="F182">
            <v>5682.2141609999999</v>
          </cell>
          <cell r="G182">
            <v>6261.731622000003</v>
          </cell>
          <cell r="H182">
            <v>6187.1811039000004</v>
          </cell>
          <cell r="I182">
            <v>6076.1284127999979</v>
          </cell>
          <cell r="J182">
            <v>6275.3316399000005</v>
          </cell>
          <cell r="K182">
            <v>6355.4801580000012</v>
          </cell>
          <cell r="L182">
            <v>6355.4801580000012</v>
          </cell>
          <cell r="M182">
            <v>6355.4801580000012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Base Blindada"/>
      <sheetName val="AESMES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2º 3º pedidos"/>
      <sheetName val="Dados ISO 9001"/>
      <sheetName val="Dados Faturamento"/>
      <sheetName val="Dados Segurança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  <sheetName val="Variables"/>
      <sheetName val="PRIMARIO"/>
      <sheetName val="XX1_Tesoreria"/>
      <sheetName val="Correção"/>
      <sheetName val="OUT02.REPORT"/>
      <sheetName val="den96"/>
      <sheetName val="ABRIL 2000"/>
      <sheetName val="Informe de Avance Semanal"/>
      <sheetName val="CTB_Control_Gestion_CA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Consumidores"/>
      <sheetName val="Forfait"/>
      <sheetName val="Venda-MWh"/>
      <sheetName val="Outros"/>
      <sheetName val="Compra-Mwh"/>
      <sheetName val="Compra-R$"/>
      <sheetName val="Fatur. Bruto-Comercial"/>
      <sheetName val="T I P"/>
      <sheetName val="ICMS Fat."/>
      <sheetName val="Importe-Comercial"/>
      <sheetName val="Importe-Contábil"/>
      <sheetName val="ICMS Contábil"/>
      <sheetName val="Importe+ICMS"/>
      <sheetName val="Tarifa Comercial"/>
      <sheetName val="Tarifa Contabilidade"/>
      <sheetName val="Arrec. Bruta"/>
      <sheetName val="ICMS  Arrec."/>
      <sheetName val="Arrec.Líquida"/>
      <sheetName val="Pessoal"/>
      <sheetName val="Mercado"/>
      <sheetName val=" PIB Brasil ( R$ de 1996 )"/>
      <sheetName val="FORMULÁRIO"/>
      <sheetName val="tarifas abertas internet"/>
      <sheetName val="PAGAMENTO"/>
      <sheetName val="BM&amp;F"/>
      <sheetName val="Plan1"/>
      <sheetName val="Suporte"/>
      <sheetName val="2000"/>
      <sheetName val="Banco"/>
      <sheetName val="Balanço"/>
      <sheetName val="INDIECO1"/>
      <sheetName val="ASSUM"/>
      <sheetName val="Sist.Transm.Dist.Glob. "/>
      <sheetName val="Spot"/>
      <sheetName val="Taxes"/>
      <sheetName val="RESUMO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Dados"/>
      <sheetName val="ce"/>
      <sheetName val="CECO"/>
      <sheetName val="TESTE"/>
      <sheetName val="SETTINGS"/>
      <sheetName val="Metalúrgica"/>
      <sheetName val="TermoPE"/>
      <sheetName val="DRE e FLUXO CAIXA"/>
      <sheetName val="Índices"/>
      <sheetName val="Tabela aux.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DEBE"/>
      <sheetName val="EOFI"/>
      <sheetName val="Validacao_Dados"/>
      <sheetName val="Consol. Energia Ger"/>
      <sheetName val="DRE_Cemar_Orçam"/>
      <sheetName val="  "/>
      <sheetName val="AA-10(Op.63)"/>
      <sheetName val="Inventário PA"/>
      <sheetName val="Aquisição"/>
      <sheetName val="ABRIL 2000"/>
      <sheetName val="FF3"/>
      <sheetName val="Apoio"/>
      <sheetName val="Classificação"/>
      <sheetName val="OTR.CRED."/>
      <sheetName val="tarifas_abertas_internet"/>
      <sheetName val="Sist_Transm_Dist_Glob__"/>
      <sheetName val="Base_Calc"/>
      <sheetName val="Base_Dados"/>
      <sheetName val="Taxas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1"/>
      <sheetName val="Sist_Transm_Dist_Glob__1"/>
      <sheetName val="Plan1 (2)"/>
      <sheetName val="AUXILIAR"/>
      <sheetName val="Cursos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BASE RATEIO DIRETORIA"/>
      <sheetName val="Validação de Dados"/>
      <sheetName val="AVC Garabi II Set18"/>
      <sheetName val="Listas e Tabelas"/>
      <sheetName val="Siglas e Legendas"/>
      <sheetName val="IREM"/>
      <sheetName val="Plan2"/>
      <sheetName val="Plan3"/>
      <sheetName val="CVA_Projetada12meses"/>
      <sheetName val="CUSTOS"/>
      <sheetName val="Tabela_valores_módulos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  <sheetName val="Receivables"/>
      <sheetName val="Cash"/>
      <sheetName val="Avaliação"/>
      <sheetName val="#REF"/>
      <sheetName val="CSCCincSKR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_data"/>
      <sheetName val="APOIO_LISTA"/>
      <sheetName val="RECEITAS_DE_TARIFAS"/>
      <sheetName val="SUBSIDIOS_CDE_TARIFAS"/>
      <sheetName val="Definições_Consolid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"/>
      <sheetName val="Parâmetros"/>
      <sheetName val="DRA"/>
      <sheetName val="DRP"/>
      <sheetName val="Dados mensais"/>
      <sheetName val="Energia anual"/>
      <sheetName val="Energia mensal"/>
      <sheetName val="Resumo - Energia"/>
      <sheetName val="IREM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  <cell r="B4" t="str">
            <v>Período de Referência</v>
          </cell>
          <cell r="C4" t="str">
            <v>IRT 01</v>
          </cell>
          <cell r="D4" t="str">
            <v>Nov 95 - Out 96</v>
          </cell>
          <cell r="E4" t="str">
            <v>Nov 96 - Out 97</v>
          </cell>
          <cell r="F4" t="str">
            <v>Nov 97 - Out 98</v>
          </cell>
          <cell r="G4" t="str">
            <v>Nov 98 - Out 99</v>
          </cell>
          <cell r="H4" t="str">
            <v>Nov 99 - Out 00</v>
          </cell>
          <cell r="I4" t="str">
            <v>Nov 00 - Out 01</v>
          </cell>
          <cell r="J4" t="str">
            <v>Nov 01 - Out 02</v>
          </cell>
          <cell r="K4" t="str">
            <v>Nov 02 - Out 03</v>
          </cell>
          <cell r="L4" t="str">
            <v>Nov 03 - Out 04</v>
          </cell>
          <cell r="M4" t="str">
            <v>Nov 04 - Out 05</v>
          </cell>
          <cell r="N4" t="str">
            <v>Nov 05 - Out 06</v>
          </cell>
          <cell r="O4" t="str">
            <v>Nov 06 - Out 07</v>
          </cell>
          <cell r="P4" t="str">
            <v>Nov 07 - Out 08</v>
          </cell>
          <cell r="Q4" t="str">
            <v>Nov 08 - Out 09</v>
          </cell>
          <cell r="R4" t="str">
            <v>Nov 09 - Out 10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3</v>
          </cell>
          <cell r="B5" t="str">
            <v>DRA</v>
          </cell>
          <cell r="C5" t="str">
            <v>RA - receita de referência - R$ mil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4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5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6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7</v>
          </cell>
          <cell r="B9" t="str">
            <v>DRA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133.07630080109271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8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9</v>
          </cell>
          <cell r="B11" t="str">
            <v>DRA</v>
          </cell>
          <cell r="C11" t="str">
            <v>Potência Itaipu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10</v>
          </cell>
          <cell r="B12" t="str">
            <v>Dólar - fim do período</v>
          </cell>
          <cell r="C12" t="str">
            <v xml:space="preserve">    Repasse de Itaipu - R$ mil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506950.15746143996</v>
          </cell>
          <cell r="J12">
            <v>760862.33557200001</v>
          </cell>
          <cell r="K12">
            <v>843620.05098000006</v>
          </cell>
          <cell r="L12">
            <v>904705.66591599979</v>
          </cell>
          <cell r="M12">
            <v>939475.76103547728</v>
          </cell>
          <cell r="N12">
            <v>964592.68132292409</v>
          </cell>
          <cell r="O12">
            <v>992744.74502045976</v>
          </cell>
          <cell r="P12">
            <v>1021605.6255236815</v>
          </cell>
          <cell r="Q12">
            <v>1051186.9848751284</v>
          </cell>
          <cell r="R12">
            <v>1081500.2839738531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11</v>
          </cell>
          <cell r="B13" t="str">
            <v>Dólar - média do período</v>
          </cell>
          <cell r="C13" t="str">
            <v xml:space="preserve">    Demanda Itaipu - kW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12</v>
          </cell>
          <cell r="B14" t="str">
            <v>VN - Competitivo</v>
          </cell>
          <cell r="C14" t="str">
            <v xml:space="preserve">    Tarifa Itaipu - US$/kW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18.654399999999999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13</v>
          </cell>
          <cell r="B15" t="str">
            <v>VN - Gás Natural</v>
          </cell>
          <cell r="C15" t="str">
            <v xml:space="preserve">    Taxa de câmbio - R$/US$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1.9286000000000001</v>
          </cell>
          <cell r="J15">
            <v>2.6819999999999999</v>
          </cell>
          <cell r="K15">
            <v>3.0000000000000004</v>
          </cell>
          <cell r="L15">
            <v>3.2499999999999996</v>
          </cell>
          <cell r="M15">
            <v>3.4096389165030168</v>
          </cell>
          <cell r="N15">
            <v>3.5460244731631376</v>
          </cell>
          <cell r="O15">
            <v>3.6878654520896634</v>
          </cell>
          <cell r="P15">
            <v>3.8353800701732501</v>
          </cell>
          <cell r="Q15">
            <v>3.9887952729801803</v>
          </cell>
          <cell r="R15">
            <v>4.1483470838993881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14</v>
          </cell>
        </row>
        <row r="17">
          <cell r="A17">
            <v>15</v>
          </cell>
          <cell r="B17" t="str">
            <v>DRA</v>
          </cell>
          <cell r="C17" t="str">
            <v>Transporte Itaipu</v>
          </cell>
        </row>
        <row r="18">
          <cell r="A18">
            <v>16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17</v>
          </cell>
          <cell r="B19" t="str">
            <v xml:space="preserve">      em MWh</v>
          </cell>
          <cell r="C19" t="str">
            <v xml:space="preserve">    Tarifa Transporte - R$/kW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1.75549</v>
          </cell>
          <cell r="J19">
            <v>1.9553799999999999</v>
          </cell>
          <cell r="K19">
            <v>2.1108099999999999</v>
          </cell>
          <cell r="L19">
            <v>2.2631853958362789</v>
          </cell>
          <cell r="M19">
            <v>2.3555237921837198</v>
          </cell>
          <cell r="N19">
            <v>2.4497447438710687</v>
          </cell>
          <cell r="O19">
            <v>2.5477345336259116</v>
          </cell>
          <cell r="P19">
            <v>2.6496439149709481</v>
          </cell>
          <cell r="Q19">
            <v>2.7556296715697859</v>
          </cell>
          <cell r="R19">
            <v>2.8658548584325776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18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19</v>
          </cell>
          <cell r="B21" t="str">
            <v>DRA</v>
          </cell>
          <cell r="C21" t="str">
            <v xml:space="preserve">Furnas </v>
          </cell>
        </row>
        <row r="22">
          <cell r="A22">
            <v>20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21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37.68</v>
          </cell>
          <cell r="J23">
            <v>43.18</v>
          </cell>
          <cell r="K23">
            <v>47.298915439212692</v>
          </cell>
          <cell r="L23">
            <v>49.340525116343585</v>
          </cell>
          <cell r="M23">
            <v>51.18802287762955</v>
          </cell>
          <cell r="N23">
            <v>53.235543792734731</v>
          </cell>
          <cell r="O23">
            <v>55.364965544444125</v>
          </cell>
          <cell r="P23">
            <v>57.579564166221893</v>
          </cell>
          <cell r="Q23">
            <v>59.882746732870771</v>
          </cell>
          <cell r="R23">
            <v>62.278056602185607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22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B25" t="str">
            <v xml:space="preserve">      em MWh</v>
          </cell>
          <cell r="C25" t="str">
            <v>Adição - Energia em MWh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24</v>
          </cell>
          <cell r="B26" t="str">
            <v xml:space="preserve">      em R$</v>
          </cell>
          <cell r="C26" t="str">
            <v>Adição - Tarifa em R$/MWh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25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B28" t="str">
            <v xml:space="preserve">      em MWh</v>
          </cell>
          <cell r="C28" t="str">
            <v>Substituição - Energia em MWh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27</v>
          </cell>
          <cell r="B29" t="str">
            <v xml:space="preserve">      em R$</v>
          </cell>
          <cell r="C29" t="str">
            <v>Substituição - Tarifa média R$/MWh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0</v>
          </cell>
          <cell r="J29">
            <v>0</v>
          </cell>
          <cell r="K29">
            <v>54.51599453172836</v>
          </cell>
          <cell r="L29">
            <v>56.549207718719799</v>
          </cell>
          <cell r="M29">
            <v>58.061673593136121</v>
          </cell>
          <cell r="N29">
            <v>60.885623414722211</v>
          </cell>
          <cell r="O29">
            <v>62.381302404850373</v>
          </cell>
          <cell r="P29">
            <v>0</v>
          </cell>
          <cell r="Q29">
            <v>0</v>
          </cell>
          <cell r="R29">
            <v>0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28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B31" t="str">
            <v xml:space="preserve">      em MWh</v>
          </cell>
          <cell r="C31" t="str">
            <v xml:space="preserve">    Demanda - kW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30</v>
          </cell>
          <cell r="B32" t="str">
            <v xml:space="preserve">      em R$</v>
          </cell>
          <cell r="C32" t="str">
            <v xml:space="preserve">    Tarifa Demanda - R$/kW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2.9</v>
          </cell>
          <cell r="J32">
            <v>3.32</v>
          </cell>
          <cell r="K32">
            <v>3.6366928962062559</v>
          </cell>
          <cell r="L32">
            <v>3.7936670538735688</v>
          </cell>
          <cell r="M32">
            <v>3.9357164417260329</v>
          </cell>
          <cell r="N32">
            <v>4.0931450993950742</v>
          </cell>
          <cell r="O32">
            <v>4.2568709033708769</v>
          </cell>
          <cell r="P32">
            <v>4.4271457395057121</v>
          </cell>
          <cell r="Q32">
            <v>4.6042315690859406</v>
          </cell>
          <cell r="R32">
            <v>4.788400831849378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31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33</v>
          </cell>
          <cell r="B35" t="str">
            <v xml:space="preserve">      em MWh</v>
          </cell>
          <cell r="C35" t="str">
            <v xml:space="preserve">    Total Furnas - MWh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34</v>
          </cell>
          <cell r="B36" t="str">
            <v xml:space="preserve">      em R$</v>
          </cell>
          <cell r="C36" t="str">
            <v xml:space="preserve">    Tarifa média Furnas - R$/MWh</v>
          </cell>
          <cell r="D36" t="e">
            <v>#DIV/0!</v>
          </cell>
          <cell r="E36" t="e">
            <v>#DIV/0!</v>
          </cell>
          <cell r="F36" t="e">
            <v>#DIV/0!</v>
          </cell>
          <cell r="G36" t="e">
            <v>#DIV/0!</v>
          </cell>
          <cell r="H36" t="e">
            <v>#DIV/0!</v>
          </cell>
          <cell r="I36">
            <v>43.29189350036814</v>
          </cell>
          <cell r="J36">
            <v>49.76859663738653</v>
          </cell>
          <cell r="K36">
            <v>54.20931754851199</v>
          </cell>
          <cell r="L36">
            <v>55.966089392975221</v>
          </cell>
          <cell r="M36">
            <v>58.543868668002133</v>
          </cell>
          <cell r="N36">
            <v>59.982021543125363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35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  <cell r="B38" t="str">
            <v>Encargos de Uso do Sistema de Transmissão - Rede Básica</v>
          </cell>
        </row>
        <row r="39">
          <cell r="A39">
            <v>37</v>
          </cell>
          <cell r="B39" t="str">
            <v>DRA</v>
          </cell>
          <cell r="C39" t="str">
            <v>Bilaterais LP - CSN</v>
          </cell>
        </row>
        <row r="40">
          <cell r="A40">
            <v>38</v>
          </cell>
          <cell r="B40" t="str">
            <v xml:space="preserve">        Quantidades - MW</v>
          </cell>
          <cell r="C40" t="str">
            <v>Continuação - Energia em MWh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39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40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B44" t="str">
            <v xml:space="preserve">     Geração Líquida - MWh</v>
          </cell>
          <cell r="C44" t="str">
            <v>Adição - Tarifa DRA ZERO R$/MWh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43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DRA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DRA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81</v>
          </cell>
        </row>
        <row r="84">
          <cell r="A84">
            <v>82</v>
          </cell>
          <cell r="B84" t="str">
            <v>DRA</v>
          </cell>
          <cell r="C84" t="str">
            <v>Bilaterais LP - Paracambi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96</v>
          </cell>
        </row>
        <row r="99">
          <cell r="A99">
            <v>97</v>
          </cell>
          <cell r="B99" t="str">
            <v>DRA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DRA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DRA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DRA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3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</row>
        <row r="5">
          <cell r="A5">
            <v>3</v>
          </cell>
          <cell r="B5" t="str">
            <v>DRP</v>
          </cell>
          <cell r="C5" t="str">
            <v>RA - receita de referência - R$ mil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</row>
        <row r="6">
          <cell r="A6">
            <v>4</v>
          </cell>
        </row>
        <row r="7">
          <cell r="A7">
            <v>5</v>
          </cell>
          <cell r="C7" t="str">
            <v>VPA em DRP - Compra de energia</v>
          </cell>
        </row>
        <row r="8">
          <cell r="A8">
            <v>6</v>
          </cell>
        </row>
        <row r="9">
          <cell r="A9">
            <v>7</v>
          </cell>
          <cell r="B9" t="str">
            <v>DRP</v>
          </cell>
          <cell r="C9" t="str">
            <v>Tarifa média compra de energia</v>
          </cell>
          <cell r="I9">
            <v>51.452451145284584</v>
          </cell>
          <cell r="J9">
            <v>54.985451630074003</v>
          </cell>
          <cell r="K9">
            <v>65.486790824470475</v>
          </cell>
          <cell r="L9">
            <v>87.662552679779765</v>
          </cell>
          <cell r="M9">
            <v>113.811148946261</v>
          </cell>
          <cell r="N9">
            <v>128.45822005021793</v>
          </cell>
          <cell r="O9">
            <v>135.95244750483508</v>
          </cell>
          <cell r="P9">
            <v>156.36778430869555</v>
          </cell>
          <cell r="Q9">
            <v>165.69733392679541</v>
          </cell>
          <cell r="R9">
            <v>148.93194469363118</v>
          </cell>
        </row>
        <row r="10">
          <cell r="A10">
            <v>8</v>
          </cell>
          <cell r="M10">
            <v>0.29828695910782743</v>
          </cell>
          <cell r="N10">
            <v>0.12869627659125848</v>
          </cell>
          <cell r="O10">
            <v>5.8339804581500898E-2</v>
          </cell>
          <cell r="P10">
            <v>0.15016527601045504</v>
          </cell>
          <cell r="Q10">
            <v>5.9664141557968176E-2</v>
          </cell>
        </row>
        <row r="11">
          <cell r="A11">
            <v>9</v>
          </cell>
          <cell r="B11" t="str">
            <v>DRP</v>
          </cell>
          <cell r="C11" t="str">
            <v>Potência Itaipu</v>
          </cell>
        </row>
        <row r="12">
          <cell r="A12">
            <v>10</v>
          </cell>
          <cell r="C12" t="str">
            <v xml:space="preserve">    Repasse de Itaipu - R$ mil</v>
          </cell>
          <cell r="I12">
            <v>763354.30192559981</v>
          </cell>
          <cell r="J12">
            <v>851076.43800000008</v>
          </cell>
          <cell r="K12">
            <v>913921.72189499973</v>
          </cell>
          <cell r="L12">
            <v>949144.50661168317</v>
          </cell>
          <cell r="M12">
            <v>977054.7914768965</v>
          </cell>
          <cell r="N12">
            <v>1003176.3885758412</v>
          </cell>
          <cell r="O12">
            <v>1032454.5348212781</v>
          </cell>
          <cell r="P12">
            <v>1062469.8505446289</v>
          </cell>
          <cell r="Q12">
            <v>1093234.4642701335</v>
          </cell>
          <cell r="R12">
            <v>1124760.2953328073</v>
          </cell>
        </row>
        <row r="13">
          <cell r="A13">
            <v>11</v>
          </cell>
          <cell r="C13" t="str">
            <v xml:space="preserve">    Demanda Itaipu - kW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</row>
        <row r="14">
          <cell r="A14">
            <v>12</v>
          </cell>
          <cell r="C14" t="str">
            <v xml:space="preserve">    Tarifa Itaipu - US$/kW</v>
          </cell>
          <cell r="I14">
            <v>20.198799999999999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</row>
        <row r="15">
          <cell r="A15">
            <v>13</v>
          </cell>
          <cell r="C15" t="str">
            <v xml:space="preserve">    Taxa de câmbio - R$/US$</v>
          </cell>
          <cell r="I15">
            <v>2.6819999999999999</v>
          </cell>
          <cell r="J15">
            <v>3.0000000000000004</v>
          </cell>
          <cell r="K15">
            <v>3.2499999999999996</v>
          </cell>
          <cell r="L15">
            <v>3.4096389165030168</v>
          </cell>
          <cell r="M15">
            <v>3.5460244731631376</v>
          </cell>
          <cell r="N15">
            <v>3.6878654520896634</v>
          </cell>
          <cell r="O15">
            <v>3.8353800701732501</v>
          </cell>
          <cell r="P15">
            <v>3.9887952729801803</v>
          </cell>
          <cell r="Q15">
            <v>4.1483470838993881</v>
          </cell>
          <cell r="R15">
            <v>4.3142809672553639</v>
          </cell>
        </row>
        <row r="16">
          <cell r="A16">
            <v>14</v>
          </cell>
        </row>
        <row r="17">
          <cell r="A17">
            <v>15</v>
          </cell>
          <cell r="B17" t="str">
            <v>DRP</v>
          </cell>
          <cell r="C17" t="str">
            <v>Transporte Itaipu</v>
          </cell>
        </row>
        <row r="18">
          <cell r="A18">
            <v>16</v>
          </cell>
          <cell r="C18" t="str">
            <v xml:space="preserve">    Transporte Itaipu - R$ mil</v>
          </cell>
          <cell r="I18">
            <v>27553.259579999998</v>
          </cell>
          <cell r="J18">
            <v>29646.32645</v>
          </cell>
          <cell r="K18">
            <v>31507.953921562883</v>
          </cell>
          <cell r="L18">
            <v>32462.792473407466</v>
          </cell>
          <cell r="M18">
            <v>33417.384507751703</v>
          </cell>
          <cell r="N18">
            <v>34310.799556556201</v>
          </cell>
          <cell r="O18">
            <v>35312.175404965921</v>
          </cell>
          <cell r="P18">
            <v>36338.764041957926</v>
          </cell>
          <cell r="Q18">
            <v>37390.980289261352</v>
          </cell>
          <cell r="R18">
            <v>38469.231813881903</v>
          </cell>
        </row>
        <row r="19">
          <cell r="A19">
            <v>17</v>
          </cell>
          <cell r="C19" t="str">
            <v xml:space="preserve">    Tarifa Transporte - R$/kW</v>
          </cell>
          <cell r="I19">
            <v>1.9553799999999999</v>
          </cell>
          <cell r="J19">
            <v>2.1108099999999999</v>
          </cell>
          <cell r="K19">
            <v>2.2631853958362789</v>
          </cell>
          <cell r="L19">
            <v>2.3555237921837198</v>
          </cell>
          <cell r="M19">
            <v>2.4497447438710687</v>
          </cell>
          <cell r="N19">
            <v>2.5477345336259116</v>
          </cell>
          <cell r="O19">
            <v>2.6496439149709481</v>
          </cell>
          <cell r="P19">
            <v>2.7556296715697859</v>
          </cell>
          <cell r="Q19">
            <v>2.8658548584325776</v>
          </cell>
          <cell r="R19">
            <v>2.9804890527698809</v>
          </cell>
        </row>
        <row r="20">
          <cell r="A20">
            <v>18</v>
          </cell>
        </row>
        <row r="21">
          <cell r="A21">
            <v>19</v>
          </cell>
          <cell r="B21" t="str">
            <v>DRP</v>
          </cell>
          <cell r="C21" t="str">
            <v xml:space="preserve">Furnas </v>
          </cell>
        </row>
        <row r="22">
          <cell r="A22">
            <v>20</v>
          </cell>
          <cell r="C22" t="str">
            <v>Continuação - Energia em MWh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21</v>
          </cell>
          <cell r="C23" t="str">
            <v>Continuação - Tarifa em R$/MWh</v>
          </cell>
          <cell r="I23">
            <v>43.7</v>
          </cell>
          <cell r="J23">
            <v>47.298915439212692</v>
          </cell>
          <cell r="K23">
            <v>49.340525116343585</v>
          </cell>
          <cell r="L23">
            <v>51.18802287762955</v>
          </cell>
          <cell r="M23">
            <v>53.235543792734731</v>
          </cell>
          <cell r="N23">
            <v>55.364965544444125</v>
          </cell>
          <cell r="O23">
            <v>57.579564166221893</v>
          </cell>
          <cell r="P23">
            <v>59.882746732870771</v>
          </cell>
          <cell r="Q23">
            <v>62.278056602185607</v>
          </cell>
          <cell r="R23">
            <v>64.769178866273037</v>
          </cell>
        </row>
        <row r="24">
          <cell r="A24">
            <v>22</v>
          </cell>
          <cell r="C24" t="str">
            <v>Continuação - Energia em R$mil</v>
          </cell>
          <cell r="I24">
            <v>700122.01581200003</v>
          </cell>
          <cell r="J24">
            <v>719623.25696251402</v>
          </cell>
          <cell r="K24">
            <v>617829.55264991417</v>
          </cell>
          <cell r="L24">
            <v>442469.71000455378</v>
          </cell>
          <cell r="M24">
            <v>247723.28136205056</v>
          </cell>
          <cell r="N24">
            <v>38588.468535062995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C25" t="str">
            <v>Adição - Energia em MWh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24</v>
          </cell>
          <cell r="C26" t="str">
            <v>Adição - Tarifa em R$/MWh</v>
          </cell>
          <cell r="I26">
            <v>43.7</v>
          </cell>
          <cell r="J26">
            <v>47.298915439212692</v>
          </cell>
          <cell r="K26">
            <v>49.340525116343585</v>
          </cell>
          <cell r="L26">
            <v>51.18802287762955</v>
          </cell>
          <cell r="M26">
            <v>53.235543792734731</v>
          </cell>
          <cell r="N26">
            <v>55.364965544444125</v>
          </cell>
          <cell r="O26">
            <v>57.579564166221893</v>
          </cell>
          <cell r="P26">
            <v>59.882746732870771</v>
          </cell>
          <cell r="Q26">
            <v>62.278056602185607</v>
          </cell>
          <cell r="R26">
            <v>64.769178866273037</v>
          </cell>
        </row>
        <row r="27">
          <cell r="A27">
            <v>25</v>
          </cell>
          <cell r="C27" t="str">
            <v>Adição - Energia em R$mil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C28" t="str">
            <v>Substituição - Energia em MWh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27</v>
          </cell>
          <cell r="C29" t="str">
            <v>Substituição - Tarifa em R$/MWh</v>
          </cell>
          <cell r="I29">
            <v>0</v>
          </cell>
          <cell r="J29">
            <v>0</v>
          </cell>
          <cell r="K29">
            <v>105.1133697566914</v>
          </cell>
          <cell r="L29">
            <v>121.25058025938603</v>
          </cell>
          <cell r="M29">
            <v>143.46734875322412</v>
          </cell>
          <cell r="N29">
            <v>106.64706247475372</v>
          </cell>
          <cell r="O29">
            <v>105.5234720376933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28</v>
          </cell>
          <cell r="C30" t="str">
            <v>Substituição - Energia em R$mil</v>
          </cell>
          <cell r="I30">
            <v>0</v>
          </cell>
          <cell r="J30">
            <v>0</v>
          </cell>
          <cell r="K30">
            <v>283030.84537827375</v>
          </cell>
          <cell r="L30">
            <v>470177.98259387084</v>
          </cell>
          <cell r="M30">
            <v>572530.11565135769</v>
          </cell>
          <cell r="N30">
            <v>421934.18942901643</v>
          </cell>
          <cell r="O30">
            <v>73548.120917159176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C31" t="str">
            <v xml:space="preserve">    Demanda - kW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30</v>
          </cell>
          <cell r="C32" t="str">
            <v xml:space="preserve">    Tarifa Demanda - R$/kW</v>
          </cell>
          <cell r="I32">
            <v>3.36</v>
          </cell>
          <cell r="J32">
            <v>3.6366928962062559</v>
          </cell>
          <cell r="K32">
            <v>3.7936670538735688</v>
          </cell>
          <cell r="L32">
            <v>3.9357164417260329</v>
          </cell>
          <cell r="M32">
            <v>4.0931450993950742</v>
          </cell>
          <cell r="N32">
            <v>4.2568709033708769</v>
          </cell>
          <cell r="O32">
            <v>4.4271457395057121</v>
          </cell>
          <cell r="P32">
            <v>4.6042315690859406</v>
          </cell>
          <cell r="Q32">
            <v>4.788400831849378</v>
          </cell>
          <cell r="R32">
            <v>4.9799368651233538</v>
          </cell>
        </row>
        <row r="33">
          <cell r="A33">
            <v>31</v>
          </cell>
          <cell r="C33" t="str">
            <v xml:space="preserve">    Demanda - R$ mil</v>
          </cell>
          <cell r="I33">
            <v>104170.08</v>
          </cell>
          <cell r="J33">
            <v>109803.32031052248</v>
          </cell>
          <cell r="K33">
            <v>90265.296871476821</v>
          </cell>
          <cell r="L33">
            <v>59415.895902710232</v>
          </cell>
          <cell r="M33">
            <v>35598.449675239863</v>
          </cell>
          <cell r="N33">
            <v>4890.2711580637661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</row>
        <row r="35">
          <cell r="A35">
            <v>33</v>
          </cell>
          <cell r="C35" t="str">
            <v xml:space="preserve">    Total Furnas - MWh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34</v>
          </cell>
          <cell r="C36" t="str">
            <v xml:space="preserve">    Tarifa média Furnas - R$/MWh</v>
          </cell>
          <cell r="I36">
            <v>50.202055917667913</v>
          </cell>
          <cell r="J36">
            <v>54.51599453172836</v>
          </cell>
          <cell r="K36">
            <v>56.549207718719799</v>
          </cell>
          <cell r="L36">
            <v>58.061673593136121</v>
          </cell>
          <cell r="M36">
            <v>60.885623414722211</v>
          </cell>
          <cell r="N36">
            <v>62.381302404850373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</row>
        <row r="37">
          <cell r="A37">
            <v>35</v>
          </cell>
          <cell r="C37" t="str">
            <v xml:space="preserve">    Total Furnas - R$ mil</v>
          </cell>
          <cell r="I37">
            <v>804292.09581199999</v>
          </cell>
          <cell r="J37">
            <v>829426.57727303647</v>
          </cell>
          <cell r="K37">
            <v>991125.69489966473</v>
          </cell>
          <cell r="L37">
            <v>972063.58850113489</v>
          </cell>
          <cell r="M37">
            <v>855851.8466886481</v>
          </cell>
          <cell r="N37">
            <v>465412.92912214319</v>
          </cell>
          <cell r="O37">
            <v>73548.120917159176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</row>
        <row r="39">
          <cell r="A39">
            <v>37</v>
          </cell>
          <cell r="B39" t="str">
            <v>DRP</v>
          </cell>
          <cell r="C39" t="str">
            <v>Bilaterais LP - CSN</v>
          </cell>
        </row>
        <row r="40">
          <cell r="A40">
            <v>38</v>
          </cell>
          <cell r="C40" t="str">
            <v>Continuação - Energia em MWh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39</v>
          </cell>
          <cell r="C41" t="str">
            <v>Continuação - PCE (1,115VN) R$/MWh</v>
          </cell>
          <cell r="I41">
            <v>87.875551928338041</v>
          </cell>
          <cell r="J41">
            <v>96.257950436141883</v>
          </cell>
          <cell r="K41">
            <v>100.41282716611209</v>
          </cell>
          <cell r="L41">
            <v>104.59813037134073</v>
          </cell>
          <cell r="M41">
            <v>108.78205558619442</v>
          </cell>
          <cell r="N41">
            <v>113.13333780964221</v>
          </cell>
          <cell r="O41">
            <v>117.65867132202803</v>
          </cell>
          <cell r="P41">
            <v>122.36501817490921</v>
          </cell>
          <cell r="Q41">
            <v>127.25961890190563</v>
          </cell>
          <cell r="R41">
            <v>132.35000365798194</v>
          </cell>
        </row>
        <row r="42">
          <cell r="A42">
            <v>40</v>
          </cell>
          <cell r="C42" t="str">
            <v>Continuação - Energia em R$mil</v>
          </cell>
          <cell r="I42">
            <v>0</v>
          </cell>
          <cell r="J42">
            <v>11912.064472508591</v>
          </cell>
          <cell r="K42">
            <v>10041.282716611211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C44" t="str">
            <v>Adição - PCE (1,115VN) R$/MWh</v>
          </cell>
          <cell r="I44">
            <v>87.875551928338041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43</v>
          </cell>
          <cell r="C45" t="str">
            <v>Adição - Energia em R$mil</v>
          </cell>
          <cell r="I45">
            <v>48331.553560585926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(Zero) R$/MWh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87.875551928338041</v>
          </cell>
          <cell r="J51">
            <v>96.257950436141897</v>
          </cell>
          <cell r="K51">
            <v>100.41282716611211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48331.553560585926</v>
          </cell>
          <cell r="J52">
            <v>11912.064472508591</v>
          </cell>
          <cell r="K52">
            <v>10041.282716611211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DRP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100.41282716611209</v>
          </cell>
          <cell r="L56">
            <v>104.59813037134073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4950.9053338589538</v>
          </cell>
          <cell r="L57">
            <v>4818.4037917367732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PCE (1,115VN) R$/MWh</v>
          </cell>
          <cell r="I59">
            <v>0</v>
          </cell>
          <cell r="J59">
            <v>96.257950436141883</v>
          </cell>
          <cell r="K59">
            <v>100.41282716611209</v>
          </cell>
          <cell r="L59">
            <v>104.59813037134073</v>
          </cell>
          <cell r="M59">
            <v>108.78205558619442</v>
          </cell>
          <cell r="N59">
            <v>113.13333780964221</v>
          </cell>
          <cell r="O59">
            <v>117.65867132202803</v>
          </cell>
          <cell r="P59">
            <v>122.36501817490921</v>
          </cell>
          <cell r="Q59">
            <v>127.25961890190563</v>
          </cell>
          <cell r="R59">
            <v>132.35000365798194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4746.0470309460543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(zero) R$/MWh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4746.0470309460543</v>
          </cell>
          <cell r="K67">
            <v>4950.9053338589538</v>
          </cell>
          <cell r="L67">
            <v>4818.4037917367732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DRP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137.06591253687134</v>
          </cell>
          <cell r="M71">
            <v>143.87799813148374</v>
          </cell>
          <cell r="N71">
            <v>151.01796429439005</v>
          </cell>
          <cell r="O71">
            <v>158.52772775506153</v>
          </cell>
          <cell r="P71">
            <v>166.42719968340475</v>
          </cell>
          <cell r="Q71">
            <v>167.89170147357009</v>
          </cell>
          <cell r="R71">
            <v>176.27818727120916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191851.70604150897</v>
          </cell>
          <cell r="M72">
            <v>728829.53835882898</v>
          </cell>
          <cell r="N72">
            <v>959115.09123367118</v>
          </cell>
          <cell r="O72">
            <v>1006809.5989723958</v>
          </cell>
          <cell r="P72">
            <v>1056979.1451893034</v>
          </cell>
          <cell r="Q72">
            <v>1066280.1960586437</v>
          </cell>
          <cell r="R72">
            <v>1119542.7673594493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PCE (1,05VN) R$/MWh</v>
          </cell>
          <cell r="I74">
            <v>0</v>
          </cell>
          <cell r="J74">
            <v>0</v>
          </cell>
          <cell r="K74">
            <v>123.70307411583089</v>
          </cell>
          <cell r="L74">
            <v>137.06591253687134</v>
          </cell>
          <cell r="M74">
            <v>143.87799813148374</v>
          </cell>
          <cell r="N74">
            <v>151.01796429439005</v>
          </cell>
          <cell r="O74">
            <v>158.52772775506153</v>
          </cell>
          <cell r="P74">
            <v>166.42719968340475</v>
          </cell>
          <cell r="Q74">
            <v>167.89170147357009</v>
          </cell>
          <cell r="R74">
            <v>176.27818727120916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159781.19380707189</v>
          </cell>
          <cell r="M75">
            <v>33926.10413122864</v>
          </cell>
          <cell r="N75">
            <v>0</v>
          </cell>
          <cell r="O75">
            <v>0</v>
          </cell>
          <cell r="P75">
            <v>2895.8332744912427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mix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165.69733392679541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2883.1336103262402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351632.89984858083</v>
          </cell>
          <cell r="M82">
            <v>762755.64249005762</v>
          </cell>
          <cell r="N82">
            <v>959115.09123367118</v>
          </cell>
          <cell r="O82">
            <v>1006809.5989723958</v>
          </cell>
          <cell r="P82">
            <v>1059874.9784637946</v>
          </cell>
          <cell r="Q82">
            <v>1069163.3296689701</v>
          </cell>
          <cell r="R82">
            <v>1119542.7673594493</v>
          </cell>
        </row>
        <row r="83">
          <cell r="A83">
            <v>81</v>
          </cell>
        </row>
        <row r="84">
          <cell r="A84">
            <v>82</v>
          </cell>
          <cell r="B84" t="str">
            <v>DRP</v>
          </cell>
          <cell r="C84" t="str">
            <v xml:space="preserve">Bilaterais LP - Paracambi 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123.70307411583089</v>
          </cell>
          <cell r="L86">
            <v>137.06591253687134</v>
          </cell>
          <cell r="M86">
            <v>143.87799813148374</v>
          </cell>
          <cell r="N86">
            <v>151.01796429439005</v>
          </cell>
          <cell r="O86">
            <v>158.52772775506153</v>
          </cell>
          <cell r="P86">
            <v>166.42719968340475</v>
          </cell>
          <cell r="Q86">
            <v>167.89170147357009</v>
          </cell>
          <cell r="R86">
            <v>176.27818727120916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538673.82977580326</v>
          </cell>
          <cell r="O87">
            <v>642969.44044719904</v>
          </cell>
          <cell r="P87">
            <v>675008.75065192766</v>
          </cell>
          <cell r="Q87">
            <v>680948.59417262347</v>
          </cell>
          <cell r="R87">
            <v>714963.17418955185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PCE R$/MWh</v>
          </cell>
          <cell r="I89">
            <v>0</v>
          </cell>
          <cell r="J89">
            <v>0</v>
          </cell>
          <cell r="K89">
            <v>123.70307411583089</v>
          </cell>
          <cell r="L89">
            <v>137.06591253687134</v>
          </cell>
          <cell r="M89">
            <v>143.87799813148374</v>
          </cell>
          <cell r="N89">
            <v>151.01796429439005</v>
          </cell>
          <cell r="O89">
            <v>158.52772775506153</v>
          </cell>
          <cell r="P89">
            <v>166.42719968340475</v>
          </cell>
          <cell r="Q89">
            <v>167.89170147357009</v>
          </cell>
          <cell r="R89">
            <v>176.27818727120916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94144.653913432092</v>
          </cell>
          <cell r="N90">
            <v>11353.221073329614</v>
          </cell>
          <cell r="O90">
            <v>0</v>
          </cell>
          <cell r="P90">
            <v>1849.3390428819935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mix R$/MWh</v>
          </cell>
          <cell r="I92">
            <v>0</v>
          </cell>
          <cell r="J92">
            <v>54.985451630074003</v>
          </cell>
          <cell r="K92">
            <v>65.486790824470475</v>
          </cell>
          <cell r="L92">
            <v>87.662552679779765</v>
          </cell>
          <cell r="M92">
            <v>113.811148946261</v>
          </cell>
          <cell r="N92">
            <v>128.45822005021793</v>
          </cell>
          <cell r="O92">
            <v>135.95244750483508</v>
          </cell>
          <cell r="P92">
            <v>156.36778430869555</v>
          </cell>
          <cell r="Q92">
            <v>165.69733392679541</v>
          </cell>
          <cell r="R92">
            <v>148.93194469363118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1841.2287745945505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94144.653913432092</v>
          </cell>
          <cell r="N97">
            <v>550027.05084913282</v>
          </cell>
          <cell r="O97">
            <v>642969.44044719904</v>
          </cell>
          <cell r="P97">
            <v>676858.08969480963</v>
          </cell>
          <cell r="Q97">
            <v>682789.82294721808</v>
          </cell>
          <cell r="R97">
            <v>714963.17418955185</v>
          </cell>
        </row>
        <row r="98">
          <cell r="A98">
            <v>96</v>
          </cell>
        </row>
        <row r="99">
          <cell r="A99">
            <v>97</v>
          </cell>
          <cell r="B99" t="str">
            <v>DRP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79.12162127934063</v>
          </cell>
          <cell r="L101">
            <v>82.419486547046859</v>
          </cell>
          <cell r="M101">
            <v>85.71626600892877</v>
          </cell>
          <cell r="N101">
            <v>89.14491664928596</v>
          </cell>
          <cell r="O101">
            <v>92.710713315257451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76970.569452448501</v>
          </cell>
          <cell r="M102">
            <v>96111.934750491651</v>
          </cell>
          <cell r="N102">
            <v>99956.412140511369</v>
          </cell>
          <cell r="O102">
            <v>103954.6686261319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PCE R$/MWh</v>
          </cell>
          <cell r="I104">
            <v>0</v>
          </cell>
          <cell r="J104">
            <v>0</v>
          </cell>
          <cell r="K104">
            <v>79.12162127934063</v>
          </cell>
          <cell r="L104">
            <v>82.419486547046859</v>
          </cell>
          <cell r="M104">
            <v>85.71626600892877</v>
          </cell>
          <cell r="N104">
            <v>89.14491664928596</v>
          </cell>
          <cell r="O104">
            <v>92.710713315257451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4991.8085156432271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mix R$/MWh</v>
          </cell>
          <cell r="I107">
            <v>0</v>
          </cell>
          <cell r="J107">
            <v>54.985451630074003</v>
          </cell>
          <cell r="K107">
            <v>65.486790824470475</v>
          </cell>
          <cell r="L107">
            <v>87.662552679779765</v>
          </cell>
          <cell r="M107">
            <v>113.811148946261</v>
          </cell>
          <cell r="N107">
            <v>128.45822005021793</v>
          </cell>
          <cell r="O107">
            <v>135.95244750483508</v>
          </cell>
          <cell r="P107">
            <v>156.36778430869555</v>
          </cell>
          <cell r="Q107">
            <v>165.69733392679541</v>
          </cell>
          <cell r="R107">
            <v>148.93194469363118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349.62784956291375</v>
          </cell>
          <cell r="N108">
            <v>0</v>
          </cell>
          <cell r="O108">
            <v>0</v>
          </cell>
          <cell r="P108">
            <v>43014.901049910477</v>
          </cell>
          <cell r="Q108">
            <v>118379.47767198829</v>
          </cell>
          <cell r="R108">
            <v>19623.273032832847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81962.377968091721</v>
          </cell>
          <cell r="M112">
            <v>96461.56260005456</v>
          </cell>
          <cell r="N112">
            <v>99956.412140511369</v>
          </cell>
          <cell r="O112">
            <v>103954.6686261319</v>
          </cell>
          <cell r="P112">
            <v>43014.901049910477</v>
          </cell>
          <cell r="Q112">
            <v>118379.47767198829</v>
          </cell>
          <cell r="R112">
            <v>19623.273032832847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DRP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79.648677109871855</v>
          </cell>
          <cell r="L116">
            <v>82.96851057147434</v>
          </cell>
          <cell r="M116">
            <v>86.287250994333377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2421.3530125179072</v>
          </cell>
          <cell r="M117">
            <v>5558.2795600509789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PCE R$/MWh</v>
          </cell>
          <cell r="I119">
            <v>0</v>
          </cell>
          <cell r="J119">
            <v>0</v>
          </cell>
          <cell r="K119">
            <v>79.648677109871855</v>
          </cell>
          <cell r="L119">
            <v>82.96851057147434</v>
          </cell>
          <cell r="M119">
            <v>86.287250994333377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929.53490620954085</v>
          </cell>
          <cell r="M120">
            <v>551.6053919484591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mix R$/MWh</v>
          </cell>
          <cell r="I122">
            <v>0</v>
          </cell>
          <cell r="J122">
            <v>54.985451630074003</v>
          </cell>
          <cell r="K122">
            <v>65.486790824470475</v>
          </cell>
          <cell r="L122">
            <v>87.662552679779765</v>
          </cell>
          <cell r="M122">
            <v>113.811148946261</v>
          </cell>
          <cell r="N122">
            <v>128.45822005021793</v>
          </cell>
          <cell r="O122">
            <v>135.95244750483508</v>
          </cell>
          <cell r="P122">
            <v>156.36778430869555</v>
          </cell>
          <cell r="Q122">
            <v>165.69733392679541</v>
          </cell>
          <cell r="R122">
            <v>148.93194469363118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10494.522745222604</v>
          </cell>
          <cell r="O123">
            <v>2388.4125977649428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3350.8879187274479</v>
          </cell>
          <cell r="M127">
            <v>6109.8849519994383</v>
          </cell>
          <cell r="N127">
            <v>10494.522745222604</v>
          </cell>
          <cell r="O127">
            <v>2388.4125977649428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DRP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90.056347234181246</v>
          </cell>
          <cell r="L131">
            <v>93.80998239582128</v>
          </cell>
          <cell r="M131">
            <v>97.562381691654181</v>
          </cell>
          <cell r="N131">
            <v>101.46487695932038</v>
          </cell>
          <cell r="O131">
            <v>105.5234720376933</v>
          </cell>
          <cell r="P131">
            <v>167.95405472637174</v>
          </cell>
          <cell r="Q131">
            <v>176.34049435141932</v>
          </cell>
          <cell r="R131">
            <v>118.69955485020803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106195.22022100943</v>
          </cell>
          <cell r="N132">
            <v>110443.02902984983</v>
          </cell>
          <cell r="O132">
            <v>556613.51989789261</v>
          </cell>
          <cell r="P132">
            <v>1029130.7078897855</v>
          </cell>
          <cell r="Q132">
            <v>1245616.9327499392</v>
          </cell>
          <cell r="R132">
            <v>1013836.6098937719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PCE (VN comp.) R$/MWh</v>
          </cell>
          <cell r="I134">
            <v>0</v>
          </cell>
          <cell r="J134">
            <v>0</v>
          </cell>
          <cell r="K134">
            <v>90.056347234181246</v>
          </cell>
          <cell r="L134">
            <v>93.80998239582128</v>
          </cell>
          <cell r="M134">
            <v>97.562381691654181</v>
          </cell>
          <cell r="N134">
            <v>101.46487695932038</v>
          </cell>
          <cell r="O134">
            <v>105.5234720376933</v>
          </cell>
          <cell r="P134">
            <v>109.74441091920109</v>
          </cell>
          <cell r="Q134">
            <v>114.13418735596917</v>
          </cell>
          <cell r="R134">
            <v>118.69955485020803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53521.124081824673</v>
          </cell>
          <cell r="M135">
            <v>0</v>
          </cell>
          <cell r="N135">
            <v>65311.779308458586</v>
          </cell>
          <cell r="O135">
            <v>16428.557046289821</v>
          </cell>
          <cell r="P135">
            <v>102748.15233601084</v>
          </cell>
          <cell r="Q135">
            <v>168632.85769234711</v>
          </cell>
          <cell r="R135">
            <v>103527.76323177993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mix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113.811148946261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80313.594236104924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53521.124081824673</v>
          </cell>
          <cell r="M142">
            <v>186508.81445711435</v>
          </cell>
          <cell r="N142">
            <v>175754.80833830842</v>
          </cell>
          <cell r="O142">
            <v>573042.07694418239</v>
          </cell>
          <cell r="P142">
            <v>1131878.8602257965</v>
          </cell>
          <cell r="Q142">
            <v>1414249.7904422863</v>
          </cell>
          <cell r="R142">
            <v>1117364.373125552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DRP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40226.598316457523</v>
          </cell>
          <cell r="J145">
            <v>0</v>
          </cell>
          <cell r="K145">
            <v>8850.1843453377514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78.812154195818877</v>
          </cell>
          <cell r="J147">
            <v>0</v>
          </cell>
          <cell r="K147">
            <v>90.056347234181246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DRP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83220.127527350545</v>
          </cell>
          <cell r="J150">
            <v>0</v>
          </cell>
          <cell r="K150">
            <v>70681.597279137946</v>
          </cell>
          <cell r="L150">
            <v>11005.717220425231</v>
          </cell>
          <cell r="M150">
            <v>1.1091558655113452E-11</v>
          </cell>
          <cell r="N150">
            <v>4.6140884005271972E-11</v>
          </cell>
          <cell r="O150">
            <v>5.9983149206853622E-11</v>
          </cell>
          <cell r="P150">
            <v>4.3667732622589462E-11</v>
          </cell>
          <cell r="Q150">
            <v>3.8926664509279763E-11</v>
          </cell>
          <cell r="R150">
            <v>4.0483731089650986E-11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78.812154195818877</v>
          </cell>
          <cell r="J152">
            <v>0</v>
          </cell>
          <cell r="K152">
            <v>90.056347234181246</v>
          </cell>
          <cell r="L152">
            <v>93.80998239582128</v>
          </cell>
          <cell r="M152">
            <v>97.562381691654181</v>
          </cell>
          <cell r="N152">
            <v>101.46487695932038</v>
          </cell>
          <cell r="O152">
            <v>105.5234720376933</v>
          </cell>
          <cell r="P152">
            <v>109.74441091920109</v>
          </cell>
          <cell r="Q152">
            <v>114.13418735596917</v>
          </cell>
          <cell r="R152">
            <v>118.69955485020803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DRP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DRP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3.61219</v>
          </cell>
          <cell r="J159">
            <v>4.7747400000000004</v>
          </cell>
          <cell r="K159">
            <v>5.1194194820544316</v>
          </cell>
          <cell r="L159">
            <v>5.3282927745705662</v>
          </cell>
          <cell r="M159">
            <v>5.5414244855533887</v>
          </cell>
          <cell r="N159">
            <v>5.7630814649755244</v>
          </cell>
          <cell r="O159">
            <v>5.9936047235745455</v>
          </cell>
          <cell r="P159">
            <v>6.2333489125175277</v>
          </cell>
          <cell r="Q159">
            <v>6.4826828690182285</v>
          </cell>
          <cell r="R159">
            <v>6.7419901837789578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196069.67319999999</v>
          </cell>
          <cell r="J160">
            <v>257778.66312000004</v>
          </cell>
          <cell r="K160">
            <v>276387.21899715468</v>
          </cell>
          <cell r="L160">
            <v>287663.87031351571</v>
          </cell>
          <cell r="M160">
            <v>299170.42512605636</v>
          </cell>
          <cell r="N160">
            <v>311137.24213109864</v>
          </cell>
          <cell r="O160">
            <v>323582.73181634257</v>
          </cell>
          <cell r="P160">
            <v>336526.04108899628</v>
          </cell>
          <cell r="Q160">
            <v>349987.0827325561</v>
          </cell>
          <cell r="R160">
            <v>363986.5660418584</v>
          </cell>
        </row>
        <row r="161">
          <cell r="A161">
            <v>159</v>
          </cell>
          <cell r="C161" t="str">
            <v xml:space="preserve">    (-) Receita Permitida com RB - R$ mil</v>
          </cell>
          <cell r="I161">
            <v>848.94600000000003</v>
          </cell>
          <cell r="J161">
            <v>929.43987920529787</v>
          </cell>
          <cell r="K161">
            <v>996.53439244899607</v>
          </cell>
          <cell r="L161">
            <v>1037.1931859676815</v>
          </cell>
          <cell r="M161">
            <v>1078.6809134063888</v>
          </cell>
          <cell r="N161">
            <v>1121.8281499426444</v>
          </cell>
          <cell r="O161">
            <v>1166.7012759403501</v>
          </cell>
          <cell r="P161">
            <v>1213.3693269779642</v>
          </cell>
          <cell r="Q161">
            <v>1261.9041000570828</v>
          </cell>
          <cell r="R161">
            <v>1312.3802640593663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195220.72719999999</v>
          </cell>
          <cell r="J162">
            <v>256849.22324079473</v>
          </cell>
          <cell r="K162">
            <v>275390.68460470566</v>
          </cell>
          <cell r="L162">
            <v>286626.67712754803</v>
          </cell>
          <cell r="M162">
            <v>298091.74421265</v>
          </cell>
          <cell r="N162">
            <v>310015.41398115602</v>
          </cell>
          <cell r="O162">
            <v>322416.03054040222</v>
          </cell>
          <cell r="P162">
            <v>335312.67176201829</v>
          </cell>
          <cell r="Q162">
            <v>348725.17863249901</v>
          </cell>
          <cell r="R162">
            <v>362674.18577779905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DRP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7351.6959999999999</v>
          </cell>
          <cell r="J165">
            <v>8048.756272123399</v>
          </cell>
          <cell r="K165">
            <v>8629.780818602967</v>
          </cell>
          <cell r="L165">
            <v>8981.8775240190316</v>
          </cell>
          <cell r="M165">
            <v>9341.1526249797935</v>
          </cell>
          <cell r="N165">
            <v>9714.7987299789856</v>
          </cell>
          <cell r="O165">
            <v>10103.390679178145</v>
          </cell>
          <cell r="P165">
            <v>10507.526306345271</v>
          </cell>
          <cell r="Q165">
            <v>10927.827358599083</v>
          </cell>
          <cell r="R165">
            <v>11364.940452943047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DRP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241251.08900000001</v>
          </cell>
          <cell r="J168">
            <v>170633.86887999999</v>
          </cell>
          <cell r="K168">
            <v>177999.10663898001</v>
          </cell>
          <cell r="L168">
            <v>184664.0732207298</v>
          </cell>
          <cell r="M168">
            <v>192050.636149559</v>
          </cell>
          <cell r="N168">
            <v>199732.66159554137</v>
          </cell>
          <cell r="O168">
            <v>207721.96805936305</v>
          </cell>
          <cell r="P168">
            <v>216030.84678173758</v>
          </cell>
          <cell r="Q168">
            <v>224672.08065300708</v>
          </cell>
          <cell r="R168">
            <v>233658.96387912738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DRP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12548.597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6547.6930000000002</v>
          </cell>
          <cell r="J172">
            <v>7172.2736806142866</v>
          </cell>
          <cell r="K172">
            <v>7481.8575942706602</v>
          </cell>
          <cell r="L172">
            <v>7762.0069263477271</v>
          </cell>
          <cell r="M172">
            <v>8072.4872034016362</v>
          </cell>
          <cell r="N172">
            <v>8395.3866915377021</v>
          </cell>
          <cell r="O172">
            <v>8731.2021591992107</v>
          </cell>
          <cell r="P172">
            <v>9080.4502455671791</v>
          </cell>
          <cell r="Q172">
            <v>9443.6682553898663</v>
          </cell>
          <cell r="R172">
            <v>9821.414985605461</v>
          </cell>
        </row>
        <row r="173">
          <cell r="A173">
            <v>171</v>
          </cell>
          <cell r="C173" t="str">
            <v>Quota anual para o período - R$ mil</v>
          </cell>
          <cell r="I173">
            <v>70332.381999999998</v>
          </cell>
          <cell r="J173">
            <v>77041.347588152028</v>
          </cell>
          <cell r="K173">
            <v>80366.759160798319</v>
          </cell>
          <cell r="L173">
            <v>83375.997657577129</v>
          </cell>
          <cell r="M173">
            <v>86711.037563880222</v>
          </cell>
          <cell r="N173">
            <v>90179.479066435437</v>
          </cell>
          <cell r="O173">
            <v>93786.658229092864</v>
          </cell>
          <cell r="P173">
            <v>97538.124558256575</v>
          </cell>
          <cell r="Q173">
            <v>101439.64954058685</v>
          </cell>
          <cell r="R173">
            <v>105497.23552221032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89428.671999999991</v>
          </cell>
          <cell r="J174">
            <v>84213.621268766321</v>
          </cell>
          <cell r="K174">
            <v>87848.616755068986</v>
          </cell>
          <cell r="L174">
            <v>91138.004583924863</v>
          </cell>
          <cell r="M174">
            <v>94783.524767281851</v>
          </cell>
          <cell r="N174">
            <v>98574.865757973137</v>
          </cell>
          <cell r="O174">
            <v>102517.86038829207</v>
          </cell>
          <cell r="P174">
            <v>106618.57480382375</v>
          </cell>
          <cell r="Q174">
            <v>110883.31779597672</v>
          </cell>
          <cell r="R174">
            <v>115318.65050781578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DRP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DRP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DRP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29.4</v>
          </cell>
          <cell r="J184">
            <v>32.58</v>
          </cell>
          <cell r="K184">
            <v>33.986282631710836</v>
          </cell>
          <cell r="L184">
            <v>35.258858894903447</v>
          </cell>
          <cell r="M184">
            <v>36.669213250699585</v>
          </cell>
          <cell r="N184">
            <v>38.135981780727569</v>
          </cell>
          <cell r="O184">
            <v>39.661421051956673</v>
          </cell>
          <cell r="P184">
            <v>41.247877894034943</v>
          </cell>
          <cell r="Q184">
            <v>42.897793009796345</v>
          </cell>
          <cell r="R184">
            <v>44.613704730188203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8507.8141049159985</v>
          </cell>
          <cell r="J186">
            <v>9253.6640772313458</v>
          </cell>
          <cell r="K186">
            <v>9653.0890947726875</v>
          </cell>
          <cell r="L186">
            <v>10014.537629218445</v>
          </cell>
          <cell r="M186">
            <v>10415.119134387181</v>
          </cell>
          <cell r="N186">
            <v>10831.72389976267</v>
          </cell>
          <cell r="O186">
            <v>11264.992855753177</v>
          </cell>
          <cell r="P186">
            <v>11715.592569983306</v>
          </cell>
          <cell r="Q186">
            <v>12184.216272782638</v>
          </cell>
          <cell r="R186">
            <v>12671.584923693945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B189">
            <v>1</v>
          </cell>
          <cell r="C189" t="str">
            <v>VPA TOTAL EM DRP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B190">
            <v>2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37202</v>
          </cell>
          <cell r="J190">
            <v>37567</v>
          </cell>
          <cell r="K190">
            <v>37932</v>
          </cell>
          <cell r="L190">
            <v>38298</v>
          </cell>
          <cell r="M190">
            <v>38663</v>
          </cell>
          <cell r="N190">
            <v>39028</v>
          </cell>
          <cell r="O190">
            <v>39393</v>
          </cell>
          <cell r="P190">
            <v>39759</v>
          </cell>
          <cell r="Q190">
            <v>40124</v>
          </cell>
          <cell r="R190">
            <v>40489</v>
          </cell>
        </row>
        <row r="191">
          <cell r="A191">
            <v>189</v>
          </cell>
          <cell r="B191">
            <v>3</v>
          </cell>
          <cell r="C191" t="str">
            <v>Potência Itaipu</v>
          </cell>
          <cell r="I191">
            <v>763354.30192559981</v>
          </cell>
          <cell r="J191">
            <v>851076.43800000008</v>
          </cell>
          <cell r="K191">
            <v>913921.72189499973</v>
          </cell>
          <cell r="L191">
            <v>949144.50661168317</v>
          </cell>
          <cell r="M191">
            <v>977054.7914768965</v>
          </cell>
          <cell r="N191">
            <v>1003176.3885758412</v>
          </cell>
          <cell r="O191">
            <v>1032454.5348212781</v>
          </cell>
          <cell r="P191">
            <v>1062469.8505446289</v>
          </cell>
          <cell r="Q191">
            <v>1093234.4642701335</v>
          </cell>
          <cell r="R191">
            <v>1124760.2953328073</v>
          </cell>
        </row>
        <row r="192">
          <cell r="A192">
            <v>190</v>
          </cell>
          <cell r="B192">
            <v>4</v>
          </cell>
          <cell r="C192" t="str">
            <v>Transporte Itaipu</v>
          </cell>
          <cell r="I192">
            <v>27553.259579999998</v>
          </cell>
          <cell r="J192">
            <v>29646.32645</v>
          </cell>
          <cell r="K192">
            <v>31507.953921562883</v>
          </cell>
          <cell r="L192">
            <v>32462.792473407466</v>
          </cell>
          <cell r="M192">
            <v>33417.384507751703</v>
          </cell>
          <cell r="N192">
            <v>34310.799556556201</v>
          </cell>
          <cell r="O192">
            <v>35312.175404965921</v>
          </cell>
          <cell r="P192">
            <v>36338.764041957926</v>
          </cell>
          <cell r="Q192">
            <v>37390.980289261352</v>
          </cell>
          <cell r="R192">
            <v>38469.231813881903</v>
          </cell>
        </row>
        <row r="193">
          <cell r="A193">
            <v>191</v>
          </cell>
          <cell r="B193">
            <v>5</v>
          </cell>
          <cell r="C193" t="str">
            <v xml:space="preserve">Furnas </v>
          </cell>
          <cell r="I193">
            <v>804292.09581199999</v>
          </cell>
          <cell r="J193">
            <v>829426.57727303647</v>
          </cell>
          <cell r="K193">
            <v>708094.84952139098</v>
          </cell>
          <cell r="L193">
            <v>501885.60590726399</v>
          </cell>
          <cell r="M193">
            <v>283321.73103729042</v>
          </cell>
          <cell r="N193">
            <v>43478.739693126758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B194">
            <v>6</v>
          </cell>
          <cell r="C194" t="str">
            <v>Substituição de Furnas</v>
          </cell>
          <cell r="I194">
            <v>0</v>
          </cell>
          <cell r="J194">
            <v>0</v>
          </cell>
          <cell r="K194">
            <v>283030.84537827375</v>
          </cell>
          <cell r="L194">
            <v>470177.98259387084</v>
          </cell>
          <cell r="M194">
            <v>572530.11565135769</v>
          </cell>
          <cell r="N194">
            <v>421934.18942901643</v>
          </cell>
          <cell r="O194">
            <v>73548.120917159176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B195">
            <v>7</v>
          </cell>
          <cell r="C195" t="str">
            <v>Bilaterais LP - CSN</v>
          </cell>
          <cell r="I195">
            <v>48331.553560585926</v>
          </cell>
          <cell r="J195">
            <v>11912.064472508591</v>
          </cell>
          <cell r="K195">
            <v>10041.282716611211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B196">
            <v>8</v>
          </cell>
          <cell r="C196" t="str">
            <v>Bilaterais LP - Caiuá</v>
          </cell>
          <cell r="I196">
            <v>0</v>
          </cell>
          <cell r="J196">
            <v>4746.0470309460543</v>
          </cell>
          <cell r="K196">
            <v>4950.9053338589538</v>
          </cell>
          <cell r="L196">
            <v>4818.4037917367732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B197">
            <v>9</v>
          </cell>
          <cell r="C197" t="str">
            <v>Bilaterais LP - Projeto EDF</v>
          </cell>
          <cell r="I197">
            <v>0</v>
          </cell>
          <cell r="J197">
            <v>0</v>
          </cell>
          <cell r="K197">
            <v>0</v>
          </cell>
          <cell r="L197">
            <v>351632.89984858083</v>
          </cell>
          <cell r="M197">
            <v>856900.29640348977</v>
          </cell>
          <cell r="N197">
            <v>1509142.1420828039</v>
          </cell>
          <cell r="O197">
            <v>1649779.0394195947</v>
          </cell>
          <cell r="P197">
            <v>1736733.0681586042</v>
          </cell>
          <cell r="Q197">
            <v>1751953.1526161882</v>
          </cell>
          <cell r="R197">
            <v>1834505.9415490013</v>
          </cell>
        </row>
        <row r="198">
          <cell r="A198">
            <v>196</v>
          </cell>
          <cell r="B198">
            <v>10</v>
          </cell>
          <cell r="C198" t="str">
            <v>Bilaterais CP - Leilão</v>
          </cell>
          <cell r="I198">
            <v>0</v>
          </cell>
          <cell r="J198">
            <v>0</v>
          </cell>
          <cell r="K198">
            <v>0</v>
          </cell>
          <cell r="L198">
            <v>138834.38996864384</v>
          </cell>
          <cell r="M198">
            <v>289080.26200916839</v>
          </cell>
          <cell r="N198">
            <v>286205.74322404241</v>
          </cell>
          <cell r="O198">
            <v>679385.15816807933</v>
          </cell>
          <cell r="P198">
            <v>1174893.761275707</v>
          </cell>
          <cell r="Q198">
            <v>1532629.2681142746</v>
          </cell>
          <cell r="R198">
            <v>1136987.6461583849</v>
          </cell>
        </row>
        <row r="199">
          <cell r="A199">
            <v>197</v>
          </cell>
          <cell r="B199">
            <v>11</v>
          </cell>
          <cell r="C199" t="str">
            <v xml:space="preserve">Bilaterais CP </v>
          </cell>
          <cell r="I199">
            <v>40226.598316457523</v>
          </cell>
          <cell r="J199">
            <v>0</v>
          </cell>
          <cell r="K199">
            <v>8850.1843453377514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B200">
            <v>12</v>
          </cell>
          <cell r="C200" t="str">
            <v>Spot - net</v>
          </cell>
          <cell r="I200">
            <v>83220.127527350545</v>
          </cell>
          <cell r="J200">
            <v>0</v>
          </cell>
          <cell r="K200">
            <v>70681.597279137946</v>
          </cell>
          <cell r="L200">
            <v>11005.717220425231</v>
          </cell>
          <cell r="M200">
            <v>1.1091558655113452E-11</v>
          </cell>
          <cell r="N200">
            <v>4.6140884005271972E-11</v>
          </cell>
          <cell r="O200">
            <v>5.9983149206853622E-11</v>
          </cell>
          <cell r="P200">
            <v>4.3667732622589462E-11</v>
          </cell>
          <cell r="Q200">
            <v>3.8926664509279763E-11</v>
          </cell>
          <cell r="R200">
            <v>4.0483731089650986E-11</v>
          </cell>
        </row>
        <row r="201">
          <cell r="A201">
            <v>199</v>
          </cell>
          <cell r="B201">
            <v>13</v>
          </cell>
          <cell r="C201" t="str">
            <v>Rede Básica</v>
          </cell>
          <cell r="I201">
            <v>195220.72719999999</v>
          </cell>
          <cell r="J201">
            <v>256849.22324079473</v>
          </cell>
          <cell r="K201">
            <v>275390.68460470566</v>
          </cell>
          <cell r="L201">
            <v>286626.67712754803</v>
          </cell>
          <cell r="M201">
            <v>298091.74421265</v>
          </cell>
          <cell r="N201">
            <v>310015.41398115602</v>
          </cell>
          <cell r="O201">
            <v>322416.03054040222</v>
          </cell>
          <cell r="P201">
            <v>335312.67176201829</v>
          </cell>
          <cell r="Q201">
            <v>348725.17863249901</v>
          </cell>
          <cell r="R201">
            <v>362674.18577779905</v>
          </cell>
        </row>
        <row r="202">
          <cell r="A202">
            <v>200</v>
          </cell>
          <cell r="B202">
            <v>14</v>
          </cell>
          <cell r="C202" t="str">
            <v>Encargos de Conexão</v>
          </cell>
          <cell r="I202">
            <v>7351.6959999999999</v>
          </cell>
          <cell r="J202">
            <v>8048.756272123399</v>
          </cell>
          <cell r="K202">
            <v>8629.780818602967</v>
          </cell>
          <cell r="L202">
            <v>8981.8775240190316</v>
          </cell>
          <cell r="M202">
            <v>9341.1526249797935</v>
          </cell>
          <cell r="N202">
            <v>9714.7987299789856</v>
          </cell>
          <cell r="O202">
            <v>10103.390679178145</v>
          </cell>
          <cell r="P202">
            <v>10507.526306345271</v>
          </cell>
          <cell r="Q202">
            <v>10927.827358599083</v>
          </cell>
          <cell r="R202">
            <v>11364.940452943047</v>
          </cell>
        </row>
        <row r="203">
          <cell r="A203">
            <v>201</v>
          </cell>
          <cell r="B203">
            <v>15</v>
          </cell>
          <cell r="C203" t="str">
            <v>CCC</v>
          </cell>
          <cell r="I203">
            <v>241251.08900000001</v>
          </cell>
          <cell r="J203">
            <v>170633.86887999999</v>
          </cell>
          <cell r="K203">
            <v>177999.10663898001</v>
          </cell>
          <cell r="L203">
            <v>184664.0732207298</v>
          </cell>
          <cell r="M203">
            <v>192050.636149559</v>
          </cell>
          <cell r="N203">
            <v>199732.66159554137</v>
          </cell>
          <cell r="O203">
            <v>207721.96805936305</v>
          </cell>
          <cell r="P203">
            <v>216030.84678173758</v>
          </cell>
          <cell r="Q203">
            <v>224672.08065300708</v>
          </cell>
          <cell r="R203">
            <v>233658.96387912738</v>
          </cell>
        </row>
        <row r="204">
          <cell r="A204">
            <v>202</v>
          </cell>
          <cell r="B204">
            <v>16</v>
          </cell>
          <cell r="C204" t="str">
            <v>RGR e Fiscalização</v>
          </cell>
          <cell r="I204">
            <v>89428.671999999991</v>
          </cell>
          <cell r="J204">
            <v>84213.621268766321</v>
          </cell>
          <cell r="K204">
            <v>87848.616755068986</v>
          </cell>
          <cell r="L204">
            <v>91138.004583924863</v>
          </cell>
          <cell r="M204">
            <v>94783.524767281851</v>
          </cell>
          <cell r="N204">
            <v>98574.865757973137</v>
          </cell>
          <cell r="O204">
            <v>102517.86038829207</v>
          </cell>
          <cell r="P204">
            <v>106618.57480382375</v>
          </cell>
          <cell r="Q204">
            <v>110883.31779597672</v>
          </cell>
          <cell r="R204">
            <v>115318.65050781578</v>
          </cell>
        </row>
        <row r="205">
          <cell r="A205">
            <v>203</v>
          </cell>
          <cell r="B205">
            <v>17</v>
          </cell>
          <cell r="C205" t="str">
            <v>Quota ASMAE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B206">
            <v>18</v>
          </cell>
          <cell r="C206" t="str">
            <v>Quota ONS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B207">
            <v>19</v>
          </cell>
          <cell r="C207" t="str">
            <v>CFURH</v>
          </cell>
          <cell r="I207">
            <v>8507.8141049159985</v>
          </cell>
          <cell r="J207">
            <v>9253.6640772313458</v>
          </cell>
          <cell r="K207">
            <v>9653.0890947726875</v>
          </cell>
          <cell r="L207">
            <v>10014.537629218445</v>
          </cell>
          <cell r="M207">
            <v>10415.119134387181</v>
          </cell>
          <cell r="N207">
            <v>10831.72389976267</v>
          </cell>
          <cell r="O207">
            <v>11264.992855753177</v>
          </cell>
          <cell r="P207">
            <v>11715.592569983306</v>
          </cell>
          <cell r="Q207">
            <v>12184.216272782638</v>
          </cell>
          <cell r="R207">
            <v>12671.584923693945</v>
          </cell>
        </row>
        <row r="208">
          <cell r="A208">
            <v>206</v>
          </cell>
          <cell r="B208">
            <v>20</v>
          </cell>
        </row>
        <row r="209">
          <cell r="A209">
            <v>207</v>
          </cell>
          <cell r="B209">
            <v>21</v>
          </cell>
          <cell r="C209" t="str">
            <v>Total VPA drp</v>
          </cell>
          <cell r="I209">
            <v>2309078.9350269097</v>
          </cell>
          <cell r="J209">
            <v>2256147.5869654072</v>
          </cell>
          <cell r="K209">
            <v>2590941.6183033031</v>
          </cell>
          <cell r="L209">
            <v>3041728.4685010524</v>
          </cell>
          <cell r="M209">
            <v>3617327.7579748123</v>
          </cell>
          <cell r="N209">
            <v>3927458.4665257987</v>
          </cell>
          <cell r="O209">
            <v>4124844.2712540654</v>
          </cell>
          <cell r="P209">
            <v>4690961.656244806</v>
          </cell>
          <cell r="Q209">
            <v>5122941.4860027218</v>
          </cell>
          <cell r="R209">
            <v>4870752.4403954549</v>
          </cell>
        </row>
        <row r="210">
          <cell r="A210">
            <v>208</v>
          </cell>
          <cell r="B210">
            <v>22</v>
          </cell>
        </row>
        <row r="211">
          <cell r="A211">
            <v>209</v>
          </cell>
          <cell r="B211">
            <v>23</v>
          </cell>
          <cell r="C211" t="str">
            <v>Receita de Referência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  <cell r="B212">
            <v>24</v>
          </cell>
        </row>
        <row r="213">
          <cell r="A213">
            <v>211</v>
          </cell>
          <cell r="B213">
            <v>25</v>
          </cell>
          <cell r="C213" t="str">
            <v>Total VPB drp</v>
          </cell>
          <cell r="I213">
            <v>1476797.5845882921</v>
          </cell>
          <cell r="J213">
            <v>1241585.5148072899</v>
          </cell>
          <cell r="K213">
            <v>1609893.2837788339</v>
          </cell>
          <cell r="L213">
            <v>2571590.8178419778</v>
          </cell>
          <cell r="M213">
            <v>3018415.3614750886</v>
          </cell>
          <cell r="N213">
            <v>3289235.5812113211</v>
          </cell>
          <cell r="O213">
            <v>3698180.2260588063</v>
          </cell>
          <cell r="P213">
            <v>4027909.2252646727</v>
          </cell>
          <cell r="Q213">
            <v>4697948.013945261</v>
          </cell>
          <cell r="R213">
            <v>6251038.9884252036</v>
          </cell>
        </row>
        <row r="214">
          <cell r="A214">
            <v>212</v>
          </cell>
          <cell r="B214">
            <v>26</v>
          </cell>
        </row>
        <row r="215">
          <cell r="A215">
            <v>213</v>
          </cell>
          <cell r="B215">
            <v>27</v>
          </cell>
          <cell r="C215" t="str">
            <v>RA em DRP</v>
          </cell>
          <cell r="I215">
            <v>3785876.5196152017</v>
          </cell>
          <cell r="J215">
            <v>3497733.1017726972</v>
          </cell>
          <cell r="K215">
            <v>4200834.9020821368</v>
          </cell>
          <cell r="L215">
            <v>5613319.2863430306</v>
          </cell>
          <cell r="M215">
            <v>6635743.1194499005</v>
          </cell>
          <cell r="N215">
            <v>7216694.0477371197</v>
          </cell>
          <cell r="O215">
            <v>7823024.4973128717</v>
          </cell>
          <cell r="P215">
            <v>8718870.8815094791</v>
          </cell>
          <cell r="Q215">
            <v>9820889.4999479838</v>
          </cell>
          <cell r="R215">
            <v>11121791.428820658</v>
          </cell>
        </row>
        <row r="216">
          <cell r="A216">
            <v>214</v>
          </cell>
          <cell r="B216">
            <v>28</v>
          </cell>
        </row>
        <row r="217">
          <cell r="A217">
            <v>215</v>
          </cell>
          <cell r="B217">
            <v>29</v>
          </cell>
          <cell r="C217" t="str">
            <v>IRT em percentual (%)</v>
          </cell>
          <cell r="I217">
            <v>20.88709003392697</v>
          </cell>
          <cell r="J217">
            <v>7.0229346379251378</v>
          </cell>
          <cell r="K217">
            <v>8.7141235312950815</v>
          </cell>
          <cell r="L217">
            <v>10.230471956575538</v>
          </cell>
          <cell r="M217">
            <v>10.712513537447776</v>
          </cell>
          <cell r="N217">
            <v>6.8021455408182607</v>
          </cell>
          <cell r="O217">
            <v>5.3095870076862006</v>
          </cell>
          <cell r="P217">
            <v>8.2991583028576343</v>
          </cell>
          <cell r="Q217">
            <v>9.7273578515079571</v>
          </cell>
          <cell r="R217">
            <v>4.8637598157639017</v>
          </cell>
        </row>
        <row r="218">
          <cell r="A218">
            <v>216</v>
          </cell>
          <cell r="I218" t="str">
            <v>Mercado antigo</v>
          </cell>
          <cell r="J218">
            <v>7.9442808920477503</v>
          </cell>
          <cell r="K218">
            <v>8.7247701562856541</v>
          </cell>
          <cell r="L218">
            <v>8.275316561840107</v>
          </cell>
          <cell r="M218">
            <v>9.7376446248243376</v>
          </cell>
          <cell r="N218">
            <v>9.1984963998060998</v>
          </cell>
          <cell r="O218">
            <v>6.4359365337645746</v>
          </cell>
          <cell r="P218">
            <v>4.4120737275772148</v>
          </cell>
          <cell r="Q218">
            <v>3.5917500691254656</v>
          </cell>
          <cell r="R218">
            <v>4.120736380797152</v>
          </cell>
        </row>
        <row r="219">
          <cell r="A219">
            <v>217</v>
          </cell>
          <cell r="I219" t="str">
            <v>Premissas macro antigas</v>
          </cell>
          <cell r="J219">
            <v>7.9272328407511861</v>
          </cell>
          <cell r="K219">
            <v>8.7247701562856541</v>
          </cell>
          <cell r="L219">
            <v>8.345479366295816</v>
          </cell>
          <cell r="M219">
            <v>9.8172218494096075</v>
          </cell>
          <cell r="N219">
            <v>9.2514871885099659</v>
          </cell>
          <cell r="O219">
            <v>6.4579979275662058</v>
          </cell>
          <cell r="P219">
            <v>4.4158652083885253</v>
          </cell>
          <cell r="Q219">
            <v>3.5879881657781665</v>
          </cell>
          <cell r="R219">
            <v>4.121851435695234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</sheetData>
      <sheetData sheetId="4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B5" t="str">
            <v>DRA</v>
          </cell>
          <cell r="C5" t="str">
            <v>Nov 00 - Out 01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 t="str">
            <v>Nov 01 - Out 02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6</v>
          </cell>
          <cell r="B9" t="str">
            <v>IGP-M julho a junho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9.4816253572427289E-2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3.0000000000000004</v>
          </cell>
          <cell r="O12">
            <v>3.0000000000000004</v>
          </cell>
          <cell r="P12">
            <v>3.0000000000000004</v>
          </cell>
          <cell r="Q12">
            <v>3.0000000000000004</v>
          </cell>
          <cell r="R12">
            <v>3.0000000000000004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3.0111500000000007</v>
          </cell>
          <cell r="O13">
            <v>3.0000000000000004</v>
          </cell>
          <cell r="P13">
            <v>2.6643634666666665</v>
          </cell>
          <cell r="Q13">
            <v>3.0000000000000004</v>
          </cell>
          <cell r="R13">
            <v>3.0000000000000004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95.668657764664616</v>
          </cell>
          <cell r="M14">
            <v>102.17018885882534</v>
          </cell>
          <cell r="N14">
            <v>86.200650926902142</v>
          </cell>
          <cell r="O14">
            <v>86.330000391158634</v>
          </cell>
          <cell r="P14">
            <v>86.330000391158634</v>
          </cell>
          <cell r="Q14">
            <v>86.394747891452013</v>
          </cell>
          <cell r="R14">
            <v>86.459543952370595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12</v>
          </cell>
          <cell r="B15" t="str">
            <v>VN - Gás Natural</v>
          </cell>
          <cell r="C15">
            <v>102.3897056172127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93.992409420099051</v>
          </cell>
          <cell r="J15">
            <v>93.142105781187624</v>
          </cell>
          <cell r="K15">
            <v>94.889137044007356</v>
          </cell>
          <cell r="L15">
            <v>99.646700448187943</v>
          </cell>
          <cell r="M15">
            <v>106.02129611526419</v>
          </cell>
          <cell r="N15">
            <v>109.67627979112603</v>
          </cell>
          <cell r="O15">
            <v>110.53880890082257</v>
          </cell>
          <cell r="P15">
            <v>110.53880890082257</v>
          </cell>
          <cell r="Q15">
            <v>110.48834120935858</v>
          </cell>
          <cell r="R15">
            <v>110.61890617798302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  <cell r="C17" t="str">
            <v>Transporte Itaipu</v>
          </cell>
        </row>
        <row r="18">
          <cell r="A18">
            <v>15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1814786.5870000001</v>
          </cell>
          <cell r="J19">
            <v>1780735.2039999999</v>
          </cell>
          <cell r="K19">
            <v>1665120</v>
          </cell>
          <cell r="L19">
            <v>1500460</v>
          </cell>
          <cell r="M19">
            <v>1587084.0339483332</v>
          </cell>
          <cell r="N19">
            <v>1624194.7716126398</v>
          </cell>
          <cell r="O19">
            <v>1633442.6871018447</v>
          </cell>
          <cell r="P19">
            <v>19428420.560662817</v>
          </cell>
          <cell r="Q19">
            <v>1721663.0702017844</v>
          </cell>
          <cell r="R19">
            <v>1709065.0284724364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18</v>
          </cell>
          <cell r="B21" t="str">
            <v>Consumo Próprio</v>
          </cell>
          <cell r="C21" t="str">
            <v xml:space="preserve">Furnas </v>
          </cell>
        </row>
        <row r="22">
          <cell r="A22">
            <v>19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5095.5335179865633</v>
          </cell>
          <cell r="N22">
            <v>5313.4975918117016</v>
          </cell>
          <cell r="O22">
            <v>5284.2428466407118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1442691.68</v>
          </cell>
          <cell r="J23">
            <v>1380070.5</v>
          </cell>
          <cell r="K23">
            <v>1208254.32</v>
          </cell>
          <cell r="L23">
            <v>1288843</v>
          </cell>
          <cell r="M23">
            <v>1125702</v>
          </cell>
          <cell r="N23">
            <v>1173854</v>
          </cell>
          <cell r="O23">
            <v>1167392</v>
          </cell>
          <cell r="P23">
            <v>57.579564166221893</v>
          </cell>
          <cell r="Q23">
            <v>1350372.0412637603</v>
          </cell>
          <cell r="R23">
            <v>1250529.2665333105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21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10946</v>
          </cell>
          <cell r="N25">
            <v>10971</v>
          </cell>
          <cell r="O25">
            <v>10532</v>
          </cell>
          <cell r="P25">
            <v>124824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958561</v>
          </cell>
          <cell r="J26">
            <v>1085421</v>
          </cell>
          <cell r="K26">
            <v>1083914</v>
          </cell>
          <cell r="L26">
            <v>1032437</v>
          </cell>
          <cell r="M26">
            <v>1135252</v>
          </cell>
          <cell r="N26">
            <v>1137364</v>
          </cell>
          <cell r="O26">
            <v>1100283</v>
          </cell>
          <cell r="P26">
            <v>11794659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1798356.5870000001</v>
          </cell>
          <cell r="J28">
            <v>1764373.2039999999</v>
          </cell>
          <cell r="K28">
            <v>1649045</v>
          </cell>
          <cell r="L28">
            <v>1484635</v>
          </cell>
          <cell r="M28">
            <v>1571042.5004303467</v>
          </cell>
          <cell r="N28">
            <v>1607910.2740208281</v>
          </cell>
          <cell r="O28">
            <v>1617626.4442552039</v>
          </cell>
          <cell r="P28">
            <v>19237249.286706377</v>
          </cell>
          <cell r="Q28">
            <v>1703787.0741517493</v>
          </cell>
          <cell r="R28">
            <v>1692069.7092987569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320288214.59024739</v>
          </cell>
          <cell r="J29">
            <v>303273778.71978128</v>
          </cell>
          <cell r="K29">
            <v>277913490</v>
          </cell>
          <cell r="L29">
            <v>255884616.58220422</v>
          </cell>
          <cell r="M29">
            <v>270469409.34455645</v>
          </cell>
          <cell r="N29">
            <v>265902013.49889094</v>
          </cell>
          <cell r="O29">
            <v>271517546.78634894</v>
          </cell>
          <cell r="P29">
            <v>3267026805.3799825</v>
          </cell>
          <cell r="Q29">
            <v>292946689.40941048</v>
          </cell>
          <cell r="R29">
            <v>308596303.28173453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27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1456.5950773203256</v>
          </cell>
          <cell r="N31">
            <v>1540.0812115683616</v>
          </cell>
          <cell r="O31">
            <v>1639.2164812634664</v>
          </cell>
          <cell r="P31">
            <v>17748.892770152153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101039.54</v>
          </cell>
          <cell r="J32">
            <v>81228.800000000003</v>
          </cell>
          <cell r="K32">
            <v>94121.2</v>
          </cell>
          <cell r="L32">
            <v>102520</v>
          </cell>
          <cell r="M32">
            <v>98436</v>
          </cell>
          <cell r="N32">
            <v>104078</v>
          </cell>
          <cell r="O32">
            <v>110778</v>
          </cell>
          <cell r="P32">
            <v>1182119.75</v>
          </cell>
          <cell r="Q32">
            <v>116749.61474956259</v>
          </cell>
          <cell r="R32">
            <v>121015.34346704553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30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1575827.277</v>
          </cell>
          <cell r="G35">
            <v>1607912</v>
          </cell>
          <cell r="H35">
            <v>1603055</v>
          </cell>
          <cell r="I35">
            <v>1799858.5870000001</v>
          </cell>
          <cell r="J35">
            <v>1765589.2039999999</v>
          </cell>
          <cell r="K35">
            <v>1650454</v>
          </cell>
          <cell r="L35">
            <v>1486152</v>
          </cell>
          <cell r="M35">
            <v>1572499.0955076669</v>
          </cell>
          <cell r="N35">
            <v>1609450.3552323964</v>
          </cell>
          <cell r="O35">
            <v>1619265.6607364675</v>
          </cell>
          <cell r="P35">
            <v>19254998.179476529</v>
          </cell>
          <cell r="Q35">
            <v>1705478.3330423157</v>
          </cell>
          <cell r="R35">
            <v>1693746.206289398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217038530</v>
          </cell>
          <cell r="E36">
            <v>256435422</v>
          </cell>
          <cell r="F36">
            <v>273600417.63795352</v>
          </cell>
          <cell r="G36">
            <v>270040500.14999998</v>
          </cell>
          <cell r="H36">
            <v>285152784.27999997</v>
          </cell>
          <cell r="I36">
            <v>320389254.13024741</v>
          </cell>
          <cell r="J36">
            <v>303355007.51978129</v>
          </cell>
          <cell r="K36">
            <v>278007611.19999999</v>
          </cell>
          <cell r="L36">
            <v>255987136.58220422</v>
          </cell>
          <cell r="M36">
            <v>270567845.34455645</v>
          </cell>
          <cell r="N36">
            <v>266006091.49889094</v>
          </cell>
          <cell r="O36">
            <v>271628324.78634894</v>
          </cell>
          <cell r="P36">
            <v>3268208925.1299825</v>
          </cell>
          <cell r="Q36">
            <v>293063439.02416003</v>
          </cell>
          <cell r="R36">
            <v>308717318.62520158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34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  <cell r="B39" t="str">
            <v>DRA</v>
          </cell>
          <cell r="C39" t="str">
            <v>Bilaterais LP - CSN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40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360262.43881980772</v>
          </cell>
          <cell r="J44">
            <v>337298.7983226527</v>
          </cell>
          <cell r="K44">
            <v>320882.64480624435</v>
          </cell>
          <cell r="L44">
            <v>340353.34315626987</v>
          </cell>
          <cell r="M44">
            <v>343441.83364230179</v>
          </cell>
          <cell r="N44">
            <v>331121.11855390429</v>
          </cell>
          <cell r="O44">
            <v>363720.63298324472</v>
          </cell>
          <cell r="P44">
            <v>4207836.6992844259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43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45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46</v>
          </cell>
        </row>
        <row r="50">
          <cell r="A50">
            <v>47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48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49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50</v>
          </cell>
        </row>
        <row r="54">
          <cell r="A54">
            <v>51</v>
          </cell>
          <cell r="B54" t="str">
            <v>DRA</v>
          </cell>
          <cell r="C54" t="str">
            <v>Bilaterais LP - Caiuá</v>
          </cell>
        </row>
        <row r="55">
          <cell r="A55">
            <v>52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53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54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55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56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57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58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59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60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61</v>
          </cell>
        </row>
        <row r="65">
          <cell r="A65">
            <v>62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63</v>
          </cell>
          <cell r="C66" t="str">
            <v xml:space="preserve">    Tarifa média Caiuá - R$/MWh</v>
          </cell>
        </row>
        <row r="67">
          <cell r="A67">
            <v>64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65</v>
          </cell>
        </row>
        <row r="69">
          <cell r="A69">
            <v>66</v>
          </cell>
          <cell r="B69" t="str">
            <v>DRA</v>
          </cell>
          <cell r="C69" t="str">
            <v>Bilaterais LP - Norte-Flu</v>
          </cell>
        </row>
        <row r="70">
          <cell r="A70">
            <v>67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68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69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70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71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72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73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74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75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76</v>
          </cell>
        </row>
        <row r="80">
          <cell r="A80">
            <v>77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78</v>
          </cell>
          <cell r="C81" t="str">
            <v xml:space="preserve">    Tarifa média Proj. EDF - R$/MWh</v>
          </cell>
        </row>
        <row r="82">
          <cell r="A82">
            <v>79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80</v>
          </cell>
        </row>
        <row r="84">
          <cell r="A84">
            <v>81</v>
          </cell>
          <cell r="B84" t="str">
            <v>DRA</v>
          </cell>
          <cell r="C84" t="str">
            <v>Bilaterais LP - Paracambi</v>
          </cell>
        </row>
        <row r="85">
          <cell r="A85">
            <v>82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83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84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85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86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87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88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89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90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91</v>
          </cell>
        </row>
        <row r="95">
          <cell r="A95">
            <v>92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93</v>
          </cell>
          <cell r="C96" t="str">
            <v xml:space="preserve">    Tarifa média - R$/MWh</v>
          </cell>
        </row>
        <row r="97">
          <cell r="A97">
            <v>94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95</v>
          </cell>
        </row>
        <row r="99">
          <cell r="A99">
            <v>96</v>
          </cell>
          <cell r="B99" t="str">
            <v>DRA</v>
          </cell>
          <cell r="C99" t="str">
            <v>Tractebel - Leilão</v>
          </cell>
        </row>
        <row r="100">
          <cell r="A100">
            <v>97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98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99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100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101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102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103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104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105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106</v>
          </cell>
        </row>
        <row r="110">
          <cell r="A110">
            <v>107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108</v>
          </cell>
          <cell r="C111" t="str">
            <v xml:space="preserve">    Tarifa média - R$/MWh</v>
          </cell>
        </row>
        <row r="112">
          <cell r="A112">
            <v>109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110</v>
          </cell>
        </row>
        <row r="114">
          <cell r="A114">
            <v>111</v>
          </cell>
          <cell r="B114" t="str">
            <v>DRA</v>
          </cell>
          <cell r="C114" t="str">
            <v>Tractebel 2 - leilão</v>
          </cell>
        </row>
        <row r="115">
          <cell r="A115">
            <v>112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113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114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115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116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117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118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119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120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121</v>
          </cell>
        </row>
        <row r="125">
          <cell r="A125">
            <v>122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123</v>
          </cell>
          <cell r="C126" t="str">
            <v xml:space="preserve">    Tarifa média - R$/MWh</v>
          </cell>
        </row>
        <row r="127">
          <cell r="A127">
            <v>124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125</v>
          </cell>
        </row>
        <row r="129">
          <cell r="A129">
            <v>126</v>
          </cell>
          <cell r="B129" t="str">
            <v>DRA</v>
          </cell>
          <cell r="C129" t="str">
            <v>Bilaterais CP - Leilão</v>
          </cell>
        </row>
        <row r="130">
          <cell r="A130">
            <v>127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128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129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130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131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132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133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134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135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136</v>
          </cell>
        </row>
        <row r="140">
          <cell r="A140">
            <v>137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138</v>
          </cell>
          <cell r="C141" t="str">
            <v xml:space="preserve">    Tarifa média Leilão - R$/MWh</v>
          </cell>
        </row>
        <row r="142">
          <cell r="A142">
            <v>139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140</v>
          </cell>
        </row>
        <row r="144">
          <cell r="A144">
            <v>141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142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143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144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145</v>
          </cell>
        </row>
        <row r="149">
          <cell r="A149">
            <v>146</v>
          </cell>
          <cell r="B149" t="str">
            <v>DRA</v>
          </cell>
          <cell r="C149" t="str">
            <v>Spot - net</v>
          </cell>
        </row>
        <row r="150">
          <cell r="A150">
            <v>147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148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149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Projeto"/>
      <sheetName val="Orçamento"/>
      <sheetName val="Lista de Projetos"/>
      <sheetName val="Proj"/>
      <sheetName val="Projetos"/>
      <sheetName val="Arq"/>
      <sheetName val="Prev SIGE ago-dez"/>
      <sheetName val="Dispendios Jul0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NUM</v>
          </cell>
          <cell r="B1" t="str">
            <v>PROJETO</v>
          </cell>
          <cell r="C1" t="str">
            <v>UG</v>
          </cell>
          <cell r="D1" t="str">
            <v>UA</v>
          </cell>
          <cell r="E1" t="str">
            <v>CONTA</v>
          </cell>
          <cell r="F1" t="str">
            <v>PRG</v>
          </cell>
          <cell r="G1" t="str">
            <v>REDE</v>
          </cell>
          <cell r="H1" t="str">
            <v>LOCAL</v>
          </cell>
          <cell r="I1" t="str">
            <v>OBRA</v>
          </cell>
          <cell r="J1" t="str">
            <v>DES</v>
          </cell>
          <cell r="K1" t="str">
            <v>DES CRON.</v>
          </cell>
          <cell r="L1" t="str">
            <v>RES ANEEL</v>
          </cell>
          <cell r="M1" t="str">
            <v>DES ANEEL</v>
          </cell>
          <cell r="N1" t="str">
            <v>CRN&lt;=ANEEL</v>
          </cell>
          <cell r="O1" t="str">
            <v>DES Real</v>
          </cell>
          <cell r="P1" t="str">
            <v>TIPO</v>
          </cell>
          <cell r="Q1" t="str">
            <v>AUT</v>
          </cell>
          <cell r="R1" t="str">
            <v>CONCL</v>
          </cell>
          <cell r="S1" t="str">
            <v>SE-LT</v>
          </cell>
          <cell r="T1" t="str">
            <v>2005</v>
          </cell>
          <cell r="U1" t="str">
            <v>2006</v>
          </cell>
          <cell r="V1" t="str">
            <v>2007</v>
          </cell>
          <cell r="W1" t="str">
            <v>2008</v>
          </cell>
          <cell r="X1" t="str">
            <v>2009</v>
          </cell>
          <cell r="Y1" t="str">
            <v>2010</v>
          </cell>
          <cell r="Z1" t="str">
            <v>2011</v>
          </cell>
          <cell r="AA1" t="str">
            <v>TOTAL            2007 - 2011</v>
          </cell>
          <cell r="AB1" t="str">
            <v>VALOR A IMOBILIZAR</v>
          </cell>
          <cell r="AC1" t="str">
            <v>RES ANEEL</v>
          </cell>
          <cell r="AD1" t="str">
            <v>DATA ANEEL</v>
          </cell>
          <cell r="AE1" t="str">
            <v>DES Real</v>
          </cell>
          <cell r="AF1" t="str">
            <v>GESTORES</v>
          </cell>
        </row>
        <row r="2">
          <cell r="A2">
            <v>10550</v>
          </cell>
          <cell r="B2" t="str">
            <v>10550</v>
          </cell>
          <cell r="C2" t="str">
            <v>33000</v>
          </cell>
          <cell r="D2" t="str">
            <v>01725</v>
          </cell>
          <cell r="E2" t="str">
            <v>13311100011</v>
          </cell>
          <cell r="F2" t="str">
            <v>422</v>
          </cell>
          <cell r="G2" t="str">
            <v>RB</v>
          </cell>
          <cell r="H2" t="str">
            <v>LT 345 KV GUARULHOS - ANHANGUERA</v>
          </cell>
          <cell r="I2" t="str">
            <v>INSTALAÇÂO DE 22 kM LT 345 kV, 2X(4X954 kCMIL)</v>
          </cell>
          <cell r="J2">
            <v>39219</v>
          </cell>
          <cell r="L2" t="str">
            <v>64/05</v>
          </cell>
          <cell r="M2">
            <v>38838</v>
          </cell>
          <cell r="N2" t="str">
            <v>OK</v>
          </cell>
          <cell r="O2">
            <v>39235</v>
          </cell>
          <cell r="P2" t="str">
            <v>1</v>
          </cell>
          <cell r="Q2" t="str">
            <v>S</v>
          </cell>
          <cell r="R2" t="str">
            <v>S</v>
          </cell>
          <cell r="S2" t="str">
            <v>LT</v>
          </cell>
          <cell r="T2">
            <v>361.37066999999996</v>
          </cell>
          <cell r="U2">
            <v>37550.184930000003</v>
          </cell>
          <cell r="V2">
            <v>1256.8810000000001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1256.8810000000001</v>
          </cell>
          <cell r="AB2">
            <v>39168.436600000001</v>
          </cell>
          <cell r="AC2" t="str">
            <v>64/05</v>
          </cell>
          <cell r="AD2">
            <v>38838</v>
          </cell>
          <cell r="AE2">
            <v>39235</v>
          </cell>
          <cell r="AF2" t="str">
            <v>Angelo</v>
          </cell>
        </row>
        <row r="3">
          <cell r="A3">
            <v>10630</v>
          </cell>
          <cell r="B3" t="str">
            <v>10630</v>
          </cell>
          <cell r="C3" t="str">
            <v>33000</v>
          </cell>
          <cell r="D3" t="str">
            <v>02621</v>
          </cell>
          <cell r="E3" t="str">
            <v>13311100011</v>
          </cell>
          <cell r="F3" t="str">
            <v>421</v>
          </cell>
          <cell r="G3" t="str">
            <v>RB</v>
          </cell>
          <cell r="H3" t="str">
            <v>SE OESTE</v>
          </cell>
          <cell r="I3" t="str">
            <v>INSTALAÇÃO  DE 2 BAY PARA SAÍDA</v>
          </cell>
          <cell r="J3">
            <v>38776</v>
          </cell>
          <cell r="L3" t="str">
            <v>545/03</v>
          </cell>
          <cell r="M3">
            <v>38776</v>
          </cell>
          <cell r="N3" t="str">
            <v>OK</v>
          </cell>
          <cell r="O3" t="str">
            <v/>
          </cell>
          <cell r="P3" t="str">
            <v>1</v>
          </cell>
          <cell r="Q3" t="str">
            <v>S</v>
          </cell>
          <cell r="R3" t="str">
            <v>S</v>
          </cell>
          <cell r="S3" t="str">
            <v>SE</v>
          </cell>
          <cell r="T3">
            <v>10003.322029999999</v>
          </cell>
          <cell r="U3">
            <v>10861.79357</v>
          </cell>
          <cell r="V3">
            <v>1354.13</v>
          </cell>
          <cell r="W3">
            <v>227.61</v>
          </cell>
          <cell r="X3">
            <v>0</v>
          </cell>
          <cell r="Y3">
            <v>0</v>
          </cell>
          <cell r="Z3">
            <v>0</v>
          </cell>
          <cell r="AA3">
            <v>1581.74</v>
          </cell>
          <cell r="AB3">
            <v>22446.855599999999</v>
          </cell>
          <cell r="AC3" t="str">
            <v>545/03</v>
          </cell>
          <cell r="AD3">
            <v>38776</v>
          </cell>
        </row>
        <row r="4">
          <cell r="A4">
            <v>10720</v>
          </cell>
          <cell r="B4" t="str">
            <v>10720</v>
          </cell>
          <cell r="C4" t="str">
            <v>33000</v>
          </cell>
          <cell r="D4" t="str">
            <v>01831</v>
          </cell>
          <cell r="E4" t="str">
            <v>13311100011</v>
          </cell>
          <cell r="F4" t="str">
            <v>422</v>
          </cell>
          <cell r="G4" t="str">
            <v>RB</v>
          </cell>
          <cell r="H4" t="str">
            <v>LT 440 KV BAURU - OESTE - EMBU</v>
          </cell>
          <cell r="I4" t="str">
            <v>CONSTRUÇÃO DE 2 Km DE  LT 440 kV E SECCIONAMENTO DA LT  BAURU - EMBU</v>
          </cell>
          <cell r="J4">
            <v>38776</v>
          </cell>
          <cell r="L4" t="str">
            <v>545/03</v>
          </cell>
          <cell r="M4">
            <v>38776</v>
          </cell>
          <cell r="N4" t="str">
            <v>OK</v>
          </cell>
          <cell r="O4">
            <v>38827</v>
          </cell>
          <cell r="P4" t="str">
            <v>1</v>
          </cell>
          <cell r="Q4" t="str">
            <v>S</v>
          </cell>
          <cell r="R4" t="str">
            <v>S</v>
          </cell>
          <cell r="S4" t="str">
            <v>LT</v>
          </cell>
          <cell r="T4">
            <v>0</v>
          </cell>
          <cell r="U4">
            <v>0</v>
          </cell>
          <cell r="V4">
            <v>0</v>
          </cell>
          <cell r="W4">
            <v>41</v>
          </cell>
          <cell r="X4">
            <v>0</v>
          </cell>
          <cell r="Y4">
            <v>0</v>
          </cell>
          <cell r="Z4">
            <v>0</v>
          </cell>
          <cell r="AA4">
            <v>41</v>
          </cell>
          <cell r="AB4">
            <v>41</v>
          </cell>
          <cell r="AC4" t="str">
            <v>545/03</v>
          </cell>
          <cell r="AD4">
            <v>38776</v>
          </cell>
          <cell r="AE4">
            <v>38827</v>
          </cell>
          <cell r="AF4" t="str">
            <v>Breno Vianna</v>
          </cell>
        </row>
        <row r="5">
          <cell r="A5">
            <v>10760</v>
          </cell>
          <cell r="B5">
            <v>10760</v>
          </cell>
          <cell r="C5">
            <v>33000</v>
          </cell>
          <cell r="D5" t="str">
            <v>02506</v>
          </cell>
          <cell r="E5">
            <v>13311100011</v>
          </cell>
          <cell r="F5">
            <v>421</v>
          </cell>
          <cell r="G5" t="str">
            <v>RB</v>
          </cell>
          <cell r="H5" t="str">
            <v>SE INTERLAGOS</v>
          </cell>
          <cell r="J5">
            <v>40724</v>
          </cell>
          <cell r="L5" t="str">
            <v/>
          </cell>
          <cell r="M5" t="str">
            <v/>
          </cell>
          <cell r="N5" t="str">
            <v>OK</v>
          </cell>
          <cell r="O5" t="str">
            <v/>
          </cell>
        </row>
        <row r="6">
          <cell r="A6">
            <v>10780</v>
          </cell>
          <cell r="B6" t="str">
            <v>10780</v>
          </cell>
          <cell r="C6" t="str">
            <v>33000</v>
          </cell>
          <cell r="D6" t="str">
            <v>02520</v>
          </cell>
          <cell r="E6" t="str">
            <v>13311100011</v>
          </cell>
          <cell r="F6" t="str">
            <v>421</v>
          </cell>
          <cell r="G6" t="str">
            <v>RB</v>
          </cell>
          <cell r="H6" t="str">
            <v>SE ANHANGUERA</v>
          </cell>
          <cell r="I6" t="str">
            <v>IMPLANTAÇÃO DA TRANSFORMAÇÃO 345/230 KV, 500 MVA E 345/138 KV, 800 MVA.</v>
          </cell>
          <cell r="J6">
            <v>39248</v>
          </cell>
          <cell r="L6" t="str">
            <v>64/05</v>
          </cell>
          <cell r="M6">
            <v>39173</v>
          </cell>
          <cell r="N6" t="str">
            <v>OK</v>
          </cell>
          <cell r="O6">
            <v>39231</v>
          </cell>
          <cell r="P6" t="str">
            <v>1</v>
          </cell>
          <cell r="Q6" t="str">
            <v>S</v>
          </cell>
          <cell r="R6" t="str">
            <v>S</v>
          </cell>
          <cell r="S6" t="str">
            <v>SE</v>
          </cell>
          <cell r="T6">
            <v>27010.519989999997</v>
          </cell>
          <cell r="U6">
            <v>110731.68745999999</v>
          </cell>
          <cell r="V6">
            <v>110030.329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110030.329</v>
          </cell>
          <cell r="AB6">
            <v>247772.53644999999</v>
          </cell>
          <cell r="AC6" t="str">
            <v>64/05</v>
          </cell>
          <cell r="AD6">
            <v>39173</v>
          </cell>
          <cell r="AE6">
            <v>39231</v>
          </cell>
          <cell r="AF6" t="str">
            <v>Enio</v>
          </cell>
        </row>
        <row r="7">
          <cell r="A7">
            <v>10790</v>
          </cell>
          <cell r="B7" t="str">
            <v>10790</v>
          </cell>
          <cell r="C7" t="str">
            <v>33000</v>
          </cell>
          <cell r="D7" t="str">
            <v>02519</v>
          </cell>
          <cell r="E7" t="str">
            <v>13311100011</v>
          </cell>
          <cell r="F7" t="str">
            <v>421</v>
          </cell>
          <cell r="G7" t="str">
            <v>RB</v>
          </cell>
          <cell r="H7" t="str">
            <v>SE GUARULHOS (FURNAS)</v>
          </cell>
          <cell r="I7" t="str">
            <v>INSTALAÇÃO DE  2 BAYS PARA SAIDA DA LT 345KV GUARULHOS-ANHANGUERA C1/C2</v>
          </cell>
          <cell r="J7">
            <v>39219</v>
          </cell>
          <cell r="L7" t="str">
            <v>64/05</v>
          </cell>
          <cell r="M7">
            <v>38838</v>
          </cell>
          <cell r="N7" t="str">
            <v>OK</v>
          </cell>
          <cell r="O7">
            <v>39203</v>
          </cell>
          <cell r="P7" t="str">
            <v>1</v>
          </cell>
          <cell r="Q7" t="str">
            <v>S</v>
          </cell>
          <cell r="R7" t="str">
            <v>S</v>
          </cell>
          <cell r="S7" t="str">
            <v>SE</v>
          </cell>
          <cell r="T7">
            <v>9.4299999999999995E-2</v>
          </cell>
          <cell r="U7">
            <v>5515.9818600000008</v>
          </cell>
          <cell r="V7">
            <v>6671.64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6671.64</v>
          </cell>
          <cell r="AB7">
            <v>12187.71616</v>
          </cell>
          <cell r="AC7" t="str">
            <v>64/05</v>
          </cell>
          <cell r="AD7">
            <v>38838</v>
          </cell>
          <cell r="AE7">
            <v>39203</v>
          </cell>
          <cell r="AF7" t="str">
            <v>Gerência</v>
          </cell>
        </row>
        <row r="8">
          <cell r="A8">
            <v>10860</v>
          </cell>
          <cell r="B8" t="str">
            <v>10860</v>
          </cell>
          <cell r="C8" t="str">
            <v>33000</v>
          </cell>
          <cell r="D8" t="str">
            <v>02506</v>
          </cell>
          <cell r="E8" t="str">
            <v>13311100011</v>
          </cell>
          <cell r="F8" t="str">
            <v>421</v>
          </cell>
          <cell r="G8" t="str">
            <v>RB</v>
          </cell>
          <cell r="H8" t="str">
            <v>SE INTERLAGOS</v>
          </cell>
          <cell r="I8" t="str">
            <v>SUBSTITUIÇÃO DE 2 DISJUNTORES 230 KV E EQUIPAMENTOS ASSOCIADOS</v>
          </cell>
          <cell r="J8">
            <v>39145</v>
          </cell>
          <cell r="L8" t="str">
            <v>545/03</v>
          </cell>
          <cell r="M8">
            <v>38411</v>
          </cell>
          <cell r="N8" t="str">
            <v>OK</v>
          </cell>
          <cell r="O8">
            <v>39145</v>
          </cell>
          <cell r="P8" t="str">
            <v>1</v>
          </cell>
          <cell r="Q8" t="str">
            <v>S</v>
          </cell>
          <cell r="R8" t="str">
            <v>S</v>
          </cell>
          <cell r="S8" t="str">
            <v>SE</v>
          </cell>
          <cell r="T8">
            <v>361.24063000000001</v>
          </cell>
          <cell r="U8">
            <v>4281.4192000000003</v>
          </cell>
          <cell r="V8">
            <v>463.44200000000001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463.44200000000001</v>
          </cell>
          <cell r="AB8">
            <v>5106.1018300000005</v>
          </cell>
          <cell r="AC8" t="str">
            <v>545/03</v>
          </cell>
          <cell r="AD8">
            <v>38411</v>
          </cell>
          <cell r="AE8">
            <v>39145</v>
          </cell>
          <cell r="AF8" t="str">
            <v>Salcedo</v>
          </cell>
        </row>
        <row r="9">
          <cell r="A9">
            <v>10880</v>
          </cell>
          <cell r="B9" t="str">
            <v>10880</v>
          </cell>
          <cell r="C9" t="str">
            <v>33000</v>
          </cell>
          <cell r="D9" t="str">
            <v>02407</v>
          </cell>
          <cell r="E9" t="str">
            <v>13311100011</v>
          </cell>
          <cell r="F9" t="str">
            <v>421</v>
          </cell>
          <cell r="G9" t="str">
            <v>RB</v>
          </cell>
          <cell r="H9" t="str">
            <v>SE APARECIDA</v>
          </cell>
          <cell r="I9" t="str">
            <v>SUBSTITUIÇÃO DE 3 SECIONADORAS DE 230 kV E INSTALAÇÃO DE 1 SECIONADORA DE 230 kV, COM DISPOSITIVO DE ATERRAMENTO</v>
          </cell>
          <cell r="J9">
            <v>39598</v>
          </cell>
          <cell r="K9">
            <v>39535</v>
          </cell>
          <cell r="L9" t="str">
            <v>758/06</v>
          </cell>
          <cell r="M9">
            <v>39538</v>
          </cell>
          <cell r="N9" t="str">
            <v>OK</v>
          </cell>
          <cell r="O9" t="str">
            <v/>
          </cell>
          <cell r="P9" t="str">
            <v>2</v>
          </cell>
          <cell r="Q9" t="str">
            <v>S</v>
          </cell>
          <cell r="R9" t="str">
            <v>N</v>
          </cell>
          <cell r="S9" t="str">
            <v>SE</v>
          </cell>
          <cell r="T9">
            <v>0</v>
          </cell>
          <cell r="U9">
            <v>0</v>
          </cell>
          <cell r="V9">
            <v>299.88</v>
          </cell>
          <cell r="W9">
            <v>215</v>
          </cell>
          <cell r="X9">
            <v>0</v>
          </cell>
          <cell r="Y9">
            <v>0</v>
          </cell>
          <cell r="Z9">
            <v>0</v>
          </cell>
          <cell r="AA9">
            <v>514.88</v>
          </cell>
          <cell r="AB9">
            <v>514.88</v>
          </cell>
          <cell r="AF9" t="str">
            <v>Francisco</v>
          </cell>
        </row>
        <row r="10">
          <cell r="A10">
            <v>10890</v>
          </cell>
          <cell r="B10" t="str">
            <v>10890</v>
          </cell>
          <cell r="C10" t="str">
            <v>33000</v>
          </cell>
          <cell r="D10" t="str">
            <v>02613</v>
          </cell>
          <cell r="E10" t="str">
            <v>13311100011</v>
          </cell>
          <cell r="F10" t="str">
            <v>421</v>
          </cell>
          <cell r="G10" t="str">
            <v>RB</v>
          </cell>
          <cell r="H10" t="str">
            <v>SE ASSIS</v>
          </cell>
          <cell r="I10" t="str">
            <v>INSTALAÇÃO MÓDULO COMPACTO P/ MANOBRA DO REATOR 2 DE 440 kV</v>
          </cell>
          <cell r="J10">
            <v>40177</v>
          </cell>
          <cell r="K10">
            <v>39868</v>
          </cell>
          <cell r="L10" t="str">
            <v>981/07</v>
          </cell>
          <cell r="M10">
            <v>39903</v>
          </cell>
          <cell r="N10" t="str">
            <v>OK</v>
          </cell>
          <cell r="O10" t="str">
            <v/>
          </cell>
          <cell r="P10" t="str">
            <v>1</v>
          </cell>
          <cell r="Q10" t="str">
            <v>S</v>
          </cell>
          <cell r="R10" t="str">
            <v>N</v>
          </cell>
          <cell r="S10" t="str">
            <v>SE</v>
          </cell>
          <cell r="T10">
            <v>0</v>
          </cell>
          <cell r="U10">
            <v>173.74250000000001</v>
          </cell>
          <cell r="V10">
            <v>117.7</v>
          </cell>
          <cell r="W10">
            <v>0</v>
          </cell>
          <cell r="X10">
            <v>4386.5600000000004</v>
          </cell>
          <cell r="Y10">
            <v>0</v>
          </cell>
          <cell r="Z10">
            <v>0</v>
          </cell>
          <cell r="AA10">
            <v>4504.26</v>
          </cell>
          <cell r="AB10">
            <v>4678.0025000000005</v>
          </cell>
          <cell r="AC10" t="str">
            <v>981/07</v>
          </cell>
          <cell r="AD10">
            <v>39903</v>
          </cell>
          <cell r="AF10" t="str">
            <v>Marco</v>
          </cell>
        </row>
        <row r="11">
          <cell r="A11">
            <v>10900</v>
          </cell>
          <cell r="B11" t="str">
            <v>10900</v>
          </cell>
          <cell r="C11" t="str">
            <v>33000</v>
          </cell>
          <cell r="D11" t="str">
            <v>02614</v>
          </cell>
          <cell r="E11" t="str">
            <v>13311100011</v>
          </cell>
          <cell r="F11" t="str">
            <v>421</v>
          </cell>
          <cell r="G11" t="str">
            <v>RB</v>
          </cell>
          <cell r="H11" t="str">
            <v>SE BAURU</v>
          </cell>
          <cell r="I11" t="str">
            <v>SUBSTITUIÇÃO DE SECIONADORAS DE BARRA, INST. MEDIÇÃO CORRENTE TRAVESSÕES DE 440 kV</v>
          </cell>
          <cell r="J11">
            <v>40542</v>
          </cell>
          <cell r="K11">
            <v>40546</v>
          </cell>
          <cell r="L11" t="str">
            <v>758/06</v>
          </cell>
          <cell r="M11">
            <v>40543</v>
          </cell>
          <cell r="N11" t="str">
            <v>NOK</v>
          </cell>
          <cell r="O11" t="str">
            <v/>
          </cell>
          <cell r="P11" t="str">
            <v>2</v>
          </cell>
          <cell r="Q11" t="str">
            <v>S</v>
          </cell>
          <cell r="R11" t="str">
            <v>N</v>
          </cell>
          <cell r="S11" t="str">
            <v>SE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3800</v>
          </cell>
          <cell r="Z11">
            <v>0</v>
          </cell>
          <cell r="AA11">
            <v>3800</v>
          </cell>
          <cell r="AB11">
            <v>3800</v>
          </cell>
          <cell r="AF11" t="str">
            <v>Emio</v>
          </cell>
        </row>
        <row r="12">
          <cell r="A12">
            <v>10910</v>
          </cell>
          <cell r="B12" t="str">
            <v>10910</v>
          </cell>
          <cell r="C12" t="str">
            <v>33000</v>
          </cell>
          <cell r="D12" t="str">
            <v>02612</v>
          </cell>
          <cell r="E12" t="str">
            <v>13311100011</v>
          </cell>
          <cell r="F12" t="str">
            <v>421</v>
          </cell>
          <cell r="G12" t="str">
            <v>RB</v>
          </cell>
          <cell r="H12" t="str">
            <v>SE CAPIVARA</v>
          </cell>
          <cell r="I12" t="str">
            <v>ADEQUAÇÃO DO BAY 440 KV - LT CAPIVARA - ASSIS</v>
          </cell>
          <cell r="J12">
            <v>39537</v>
          </cell>
          <cell r="K12">
            <v>39507</v>
          </cell>
          <cell r="L12" t="str">
            <v>758/06</v>
          </cell>
          <cell r="M12">
            <v>39538</v>
          </cell>
          <cell r="N12" t="str">
            <v>OK</v>
          </cell>
          <cell r="O12" t="str">
            <v/>
          </cell>
          <cell r="P12" t="str">
            <v>2</v>
          </cell>
          <cell r="Q12" t="str">
            <v>S</v>
          </cell>
          <cell r="R12" t="str">
            <v>N</v>
          </cell>
          <cell r="S12" t="str">
            <v>SE</v>
          </cell>
          <cell r="T12">
            <v>0</v>
          </cell>
          <cell r="U12">
            <v>0</v>
          </cell>
          <cell r="V12">
            <v>2268.4479999999999</v>
          </cell>
          <cell r="W12">
            <v>4650.16</v>
          </cell>
          <cell r="X12">
            <v>0</v>
          </cell>
          <cell r="Y12">
            <v>0</v>
          </cell>
          <cell r="Z12">
            <v>0</v>
          </cell>
          <cell r="AA12">
            <v>6918.6080000000002</v>
          </cell>
          <cell r="AB12">
            <v>6918.6080000000002</v>
          </cell>
          <cell r="AF12" t="str">
            <v>Marco</v>
          </cell>
        </row>
        <row r="13">
          <cell r="A13">
            <v>10930</v>
          </cell>
          <cell r="B13" t="str">
            <v>10930</v>
          </cell>
          <cell r="C13" t="str">
            <v>33000</v>
          </cell>
          <cell r="D13" t="str">
            <v>02617</v>
          </cell>
          <cell r="E13" t="str">
            <v>13311100011</v>
          </cell>
          <cell r="F13" t="str">
            <v>421</v>
          </cell>
          <cell r="G13" t="str">
            <v>RB</v>
          </cell>
          <cell r="H13" t="str">
            <v>SE ILHA SOLTEIRA</v>
          </cell>
          <cell r="I13" t="str">
            <v>INSTALAÇÃO 3O. DISJUNTOR 440 KV DE INTERLIGAÇÃO DE BARRAS</v>
          </cell>
          <cell r="J13">
            <v>39812</v>
          </cell>
          <cell r="L13" t="str">
            <v/>
          </cell>
          <cell r="M13" t="str">
            <v/>
          </cell>
          <cell r="N13" t="str">
            <v>OK</v>
          </cell>
          <cell r="O13" t="str">
            <v/>
          </cell>
          <cell r="P13" t="str">
            <v>1</v>
          </cell>
          <cell r="Q13" t="str">
            <v>N</v>
          </cell>
          <cell r="R13" t="str">
            <v>N</v>
          </cell>
          <cell r="S13" t="str">
            <v>SE</v>
          </cell>
          <cell r="T13">
            <v>0</v>
          </cell>
          <cell r="U13">
            <v>0</v>
          </cell>
          <cell r="V13">
            <v>159.6</v>
          </cell>
          <cell r="W13">
            <v>3840.4</v>
          </cell>
          <cell r="X13">
            <v>0</v>
          </cell>
          <cell r="Y13">
            <v>0</v>
          </cell>
          <cell r="Z13">
            <v>0</v>
          </cell>
          <cell r="AA13">
            <v>4000</v>
          </cell>
          <cell r="AB13">
            <v>4000</v>
          </cell>
          <cell r="AF13" t="str">
            <v>Francisco</v>
          </cell>
        </row>
        <row r="14">
          <cell r="A14">
            <v>10970</v>
          </cell>
          <cell r="B14" t="str">
            <v>10970</v>
          </cell>
          <cell r="C14" t="str">
            <v>33000</v>
          </cell>
          <cell r="D14" t="str">
            <v>02411</v>
          </cell>
          <cell r="E14" t="str">
            <v>13311100011</v>
          </cell>
          <cell r="F14" t="str">
            <v>421</v>
          </cell>
          <cell r="G14" t="str">
            <v>RB</v>
          </cell>
          <cell r="H14" t="str">
            <v>SE EDGARD DE SOUZA</v>
          </cell>
          <cell r="I14" t="str">
            <v>SUBSTITUIÇÃO DE 3 DISJUNTORES DE 230 KV</v>
          </cell>
          <cell r="J14">
            <v>39081</v>
          </cell>
          <cell r="L14" t="str">
            <v>545/03</v>
          </cell>
          <cell r="M14">
            <v>38411</v>
          </cell>
          <cell r="N14" t="str">
            <v>OK</v>
          </cell>
          <cell r="O14" t="str">
            <v/>
          </cell>
          <cell r="P14" t="str">
            <v>1</v>
          </cell>
          <cell r="Q14" t="str">
            <v>S</v>
          </cell>
          <cell r="R14" t="str">
            <v>S</v>
          </cell>
          <cell r="S14" t="str">
            <v>SE</v>
          </cell>
          <cell r="T14">
            <v>0</v>
          </cell>
          <cell r="U14">
            <v>0</v>
          </cell>
          <cell r="V14">
            <v>1.2050000000000001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41.204999999999998</v>
          </cell>
          <cell r="AB14">
            <v>41.204999999999998</v>
          </cell>
          <cell r="AC14" t="str">
            <v>545/03</v>
          </cell>
          <cell r="AD14">
            <v>38411</v>
          </cell>
        </row>
        <row r="15">
          <cell r="A15">
            <v>10980</v>
          </cell>
          <cell r="B15" t="str">
            <v>10980</v>
          </cell>
          <cell r="C15" t="str">
            <v>33000</v>
          </cell>
          <cell r="D15" t="str">
            <v>02411</v>
          </cell>
          <cell r="E15" t="str">
            <v>13311100011</v>
          </cell>
          <cell r="F15" t="str">
            <v>421</v>
          </cell>
          <cell r="G15" t="str">
            <v>RB</v>
          </cell>
          <cell r="H15" t="str">
            <v>SE EDGARD DE SOUZA</v>
          </cell>
          <cell r="I15" t="str">
            <v>SUBSTITUIÇÃO DE 11 DISJUNTORES DE 230 KV</v>
          </cell>
          <cell r="J15">
            <v>39081</v>
          </cell>
          <cell r="L15" t="str">
            <v>545/03</v>
          </cell>
          <cell r="M15">
            <v>38594</v>
          </cell>
          <cell r="N15" t="str">
            <v>OK</v>
          </cell>
          <cell r="O15" t="str">
            <v/>
          </cell>
          <cell r="P15" t="str">
            <v>1</v>
          </cell>
          <cell r="Q15" t="str">
            <v>S</v>
          </cell>
          <cell r="R15" t="str">
            <v>S</v>
          </cell>
          <cell r="S15" t="str">
            <v>SE</v>
          </cell>
          <cell r="T15">
            <v>0</v>
          </cell>
          <cell r="U15">
            <v>0</v>
          </cell>
          <cell r="V15">
            <v>0</v>
          </cell>
          <cell r="W15">
            <v>174</v>
          </cell>
          <cell r="X15">
            <v>0</v>
          </cell>
          <cell r="Y15">
            <v>0</v>
          </cell>
          <cell r="Z15">
            <v>0</v>
          </cell>
          <cell r="AA15">
            <v>174</v>
          </cell>
          <cell r="AB15">
            <v>174</v>
          </cell>
          <cell r="AC15" t="str">
            <v>545/03</v>
          </cell>
          <cell r="AD15">
            <v>38594</v>
          </cell>
        </row>
        <row r="16">
          <cell r="A16">
            <v>11000</v>
          </cell>
          <cell r="B16" t="str">
            <v>11000</v>
          </cell>
          <cell r="C16" t="str">
            <v>33000</v>
          </cell>
          <cell r="D16" t="str">
            <v>02615</v>
          </cell>
          <cell r="E16" t="str">
            <v>13311100011</v>
          </cell>
          <cell r="F16" t="str">
            <v>421</v>
          </cell>
          <cell r="G16" t="str">
            <v>RB</v>
          </cell>
          <cell r="H16" t="str">
            <v>SE ARARAQUARA</v>
          </cell>
          <cell r="I16" t="str">
            <v>INSTALAÇÃO DE 1 BANCO DE REATORES 180 MVAR 440 KV FASE RESERVA</v>
          </cell>
          <cell r="J16">
            <v>38837</v>
          </cell>
          <cell r="L16" t="str">
            <v>545/03</v>
          </cell>
          <cell r="M16">
            <v>38595</v>
          </cell>
          <cell r="N16" t="str">
            <v>OK</v>
          </cell>
          <cell r="O16">
            <v>38817</v>
          </cell>
          <cell r="P16" t="str">
            <v>1</v>
          </cell>
          <cell r="Q16" t="str">
            <v>S</v>
          </cell>
          <cell r="R16" t="str">
            <v>S</v>
          </cell>
          <cell r="S16" t="str">
            <v>SE</v>
          </cell>
          <cell r="T16">
            <v>0</v>
          </cell>
          <cell r="U16">
            <v>0</v>
          </cell>
          <cell r="V16">
            <v>0</v>
          </cell>
          <cell r="W16">
            <v>193.77</v>
          </cell>
          <cell r="X16">
            <v>0</v>
          </cell>
          <cell r="Y16">
            <v>0</v>
          </cell>
          <cell r="Z16">
            <v>0</v>
          </cell>
          <cell r="AA16">
            <v>193.77</v>
          </cell>
          <cell r="AB16">
            <v>193.77</v>
          </cell>
          <cell r="AC16" t="str">
            <v>545/03</v>
          </cell>
          <cell r="AD16">
            <v>38595</v>
          </cell>
          <cell r="AE16">
            <v>38817</v>
          </cell>
          <cell r="AF16" t="str">
            <v>Onofre</v>
          </cell>
        </row>
        <row r="17">
          <cell r="A17">
            <v>11010</v>
          </cell>
          <cell r="B17" t="str">
            <v>11010</v>
          </cell>
          <cell r="C17" t="str">
            <v>33000</v>
          </cell>
          <cell r="D17" t="str">
            <v>02609</v>
          </cell>
          <cell r="E17" t="str">
            <v>13311100011</v>
          </cell>
          <cell r="F17" t="str">
            <v>421</v>
          </cell>
          <cell r="G17" t="str">
            <v>RB</v>
          </cell>
          <cell r="H17" t="str">
            <v>SE SUMARÉ</v>
          </cell>
          <cell r="I17" t="str">
            <v>INSTALAÇÃO DE 1 BCO REATOR 90 MVAR 440 KV FASE RESERVA</v>
          </cell>
          <cell r="J17">
            <v>38837</v>
          </cell>
          <cell r="L17" t="str">
            <v>545/03</v>
          </cell>
          <cell r="M17">
            <v>38595</v>
          </cell>
          <cell r="N17" t="str">
            <v>OK</v>
          </cell>
          <cell r="O17">
            <v>38821</v>
          </cell>
          <cell r="P17" t="str">
            <v>1</v>
          </cell>
          <cell r="Q17" t="str">
            <v>S</v>
          </cell>
          <cell r="R17" t="str">
            <v>S</v>
          </cell>
          <cell r="S17" t="str">
            <v>SE</v>
          </cell>
          <cell r="T17">
            <v>0</v>
          </cell>
          <cell r="U17">
            <v>0</v>
          </cell>
          <cell r="V17">
            <v>0</v>
          </cell>
          <cell r="W17">
            <v>169.65</v>
          </cell>
          <cell r="X17">
            <v>0</v>
          </cell>
          <cell r="Y17">
            <v>0</v>
          </cell>
          <cell r="Z17">
            <v>0</v>
          </cell>
          <cell r="AA17">
            <v>169.65</v>
          </cell>
          <cell r="AB17">
            <v>169.65</v>
          </cell>
          <cell r="AC17" t="str">
            <v>545/03</v>
          </cell>
          <cell r="AD17">
            <v>38595</v>
          </cell>
          <cell r="AE17">
            <v>38821</v>
          </cell>
          <cell r="AF17" t="str">
            <v>Coriolano</v>
          </cell>
        </row>
        <row r="18">
          <cell r="A18">
            <v>11020</v>
          </cell>
          <cell r="B18" t="str">
            <v>11020</v>
          </cell>
          <cell r="C18" t="str">
            <v>33000</v>
          </cell>
          <cell r="D18" t="str">
            <v>02613</v>
          </cell>
          <cell r="E18" t="str">
            <v>13311100011</v>
          </cell>
          <cell r="F18" t="str">
            <v>421</v>
          </cell>
          <cell r="G18" t="str">
            <v>RB</v>
          </cell>
          <cell r="H18" t="str">
            <v>SE ASSIS</v>
          </cell>
          <cell r="I18" t="str">
            <v>INSTALAÇÃO DE 1 BCO TRAFO 336 MVAR 440-230 KV - NOVO SETOR - PROT. DIFERENCIAL</v>
          </cell>
          <cell r="J18">
            <v>38959</v>
          </cell>
          <cell r="L18" t="str">
            <v>545/03</v>
          </cell>
          <cell r="M18">
            <v>38776</v>
          </cell>
          <cell r="N18" t="str">
            <v>OK</v>
          </cell>
          <cell r="O18">
            <v>39071</v>
          </cell>
          <cell r="P18" t="str">
            <v>1</v>
          </cell>
          <cell r="Q18" t="str">
            <v>S</v>
          </cell>
          <cell r="R18" t="str">
            <v>S</v>
          </cell>
          <cell r="S18" t="str">
            <v>SE</v>
          </cell>
          <cell r="T18">
            <v>21433.224670000003</v>
          </cell>
          <cell r="U18">
            <v>32987.455479999997</v>
          </cell>
          <cell r="V18">
            <v>10</v>
          </cell>
          <cell r="W18">
            <v>545.15</v>
          </cell>
          <cell r="X18">
            <v>0</v>
          </cell>
          <cell r="Y18">
            <v>0</v>
          </cell>
          <cell r="Z18">
            <v>0</v>
          </cell>
          <cell r="AA18">
            <v>555.15</v>
          </cell>
          <cell r="AB18">
            <v>54975.830150000002</v>
          </cell>
          <cell r="AC18" t="str">
            <v>545/03</v>
          </cell>
          <cell r="AD18">
            <v>38776</v>
          </cell>
          <cell r="AE18">
            <v>39071</v>
          </cell>
          <cell r="AF18" t="str">
            <v>Breno Vianna</v>
          </cell>
        </row>
        <row r="19">
          <cell r="A19">
            <v>11040</v>
          </cell>
          <cell r="B19" t="str">
            <v>11040</v>
          </cell>
          <cell r="C19" t="str">
            <v>33000</v>
          </cell>
          <cell r="D19" t="str">
            <v>02507</v>
          </cell>
          <cell r="E19" t="str">
            <v>13311100011</v>
          </cell>
          <cell r="F19" t="str">
            <v>421</v>
          </cell>
          <cell r="G19" t="str">
            <v>RB</v>
          </cell>
          <cell r="H19" t="str">
            <v>SE ITAPETI</v>
          </cell>
          <cell r="I19" t="str">
            <v>SE ITAPETI - SUBST. 8 DISJ. 345 kV</v>
          </cell>
          <cell r="J19">
            <v>40359</v>
          </cell>
          <cell r="L19" t="str">
            <v>758/06</v>
          </cell>
          <cell r="M19">
            <v>40329</v>
          </cell>
          <cell r="N19" t="str">
            <v>OK</v>
          </cell>
          <cell r="O19" t="str">
            <v/>
          </cell>
          <cell r="P19" t="str">
            <v>2</v>
          </cell>
          <cell r="Q19" t="str">
            <v>S</v>
          </cell>
          <cell r="R19" t="str">
            <v>N</v>
          </cell>
          <cell r="S19" t="str">
            <v>SE</v>
          </cell>
          <cell r="T19">
            <v>0</v>
          </cell>
          <cell r="U19">
            <v>70.815740000000005</v>
          </cell>
          <cell r="V19">
            <v>690</v>
          </cell>
          <cell r="W19">
            <v>11804.99</v>
          </cell>
          <cell r="X19">
            <v>3880</v>
          </cell>
          <cell r="Y19">
            <v>24906.2</v>
          </cell>
          <cell r="Z19">
            <v>0</v>
          </cell>
          <cell r="AA19">
            <v>41281.19</v>
          </cell>
          <cell r="AB19">
            <v>41352.005740000001</v>
          </cell>
          <cell r="AC19" t="str">
            <v>758/06</v>
          </cell>
          <cell r="AF19" t="str">
            <v>Enio</v>
          </cell>
        </row>
        <row r="20">
          <cell r="A20">
            <v>11050</v>
          </cell>
          <cell r="B20" t="str">
            <v>11050</v>
          </cell>
          <cell r="C20" t="str">
            <v>33000</v>
          </cell>
          <cell r="D20" t="str">
            <v>02603</v>
          </cell>
          <cell r="E20" t="str">
            <v>13311100011</v>
          </cell>
          <cell r="F20" t="str">
            <v>421</v>
          </cell>
          <cell r="G20" t="str">
            <v>RB</v>
          </cell>
          <cell r="H20" t="str">
            <v>SE SANTO ÂNGELO</v>
          </cell>
          <cell r="I20" t="str">
            <v>SE SANTO ÂNGELO - SUBST. 6 DISJ 345 kV</v>
          </cell>
          <cell r="J20">
            <v>40359</v>
          </cell>
          <cell r="L20" t="str">
            <v>758/06</v>
          </cell>
          <cell r="M20" t="str">
            <v>CANCELADO</v>
          </cell>
          <cell r="N20" t="str">
            <v>OK</v>
          </cell>
          <cell r="O20" t="str">
            <v/>
          </cell>
          <cell r="P20" t="str">
            <v>2</v>
          </cell>
          <cell r="Q20" t="str">
            <v>S</v>
          </cell>
          <cell r="S20" t="str">
            <v>SE</v>
          </cell>
          <cell r="T20">
            <v>0</v>
          </cell>
          <cell r="U20">
            <v>176.50944000000001</v>
          </cell>
          <cell r="V20">
            <v>560</v>
          </cell>
          <cell r="W20">
            <v>0</v>
          </cell>
          <cell r="X20">
            <v>0</v>
          </cell>
          <cell r="Y20">
            <v>26045.5</v>
          </cell>
          <cell r="Z20">
            <v>0</v>
          </cell>
          <cell r="AA20">
            <v>26605.5</v>
          </cell>
          <cell r="AB20">
            <v>26782.009440000002</v>
          </cell>
          <cell r="AF20" t="str">
            <v>Enio</v>
          </cell>
        </row>
        <row r="21">
          <cell r="A21">
            <v>11060</v>
          </cell>
          <cell r="B21" t="str">
            <v>11060</v>
          </cell>
          <cell r="C21" t="str">
            <v>33000</v>
          </cell>
          <cell r="D21" t="str">
            <v>02515</v>
          </cell>
          <cell r="E21" t="str">
            <v>13311100011</v>
          </cell>
          <cell r="F21" t="str">
            <v>421</v>
          </cell>
          <cell r="G21" t="str">
            <v>RB</v>
          </cell>
          <cell r="H21" t="str">
            <v>SE XAVANTES</v>
          </cell>
          <cell r="I21" t="str">
            <v>INSTALAÇÃO DE 02 DISJUNTORES DE 345 KV</v>
          </cell>
          <cell r="J21">
            <v>40359</v>
          </cell>
          <cell r="L21" t="str">
            <v/>
          </cell>
          <cell r="M21" t="str">
            <v/>
          </cell>
          <cell r="N21" t="str">
            <v>OK</v>
          </cell>
          <cell r="O21" t="str">
            <v/>
          </cell>
          <cell r="P21" t="str">
            <v>2</v>
          </cell>
          <cell r="Q21" t="str">
            <v>S</v>
          </cell>
          <cell r="R21" t="str">
            <v>N</v>
          </cell>
          <cell r="S21" t="str">
            <v>SE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3000</v>
          </cell>
          <cell r="Y21">
            <v>5000</v>
          </cell>
          <cell r="Z21">
            <v>0</v>
          </cell>
          <cell r="AA21">
            <v>8000</v>
          </cell>
          <cell r="AB21">
            <v>8000</v>
          </cell>
          <cell r="AF21" t="str">
            <v>Francisco</v>
          </cell>
        </row>
        <row r="22">
          <cell r="A22">
            <v>11080</v>
          </cell>
          <cell r="B22" t="str">
            <v>11080</v>
          </cell>
          <cell r="C22" t="str">
            <v>33000</v>
          </cell>
          <cell r="D22" t="str">
            <v>01835</v>
          </cell>
          <cell r="E22" t="str">
            <v>13311100011</v>
          </cell>
          <cell r="F22" t="str">
            <v>422</v>
          </cell>
          <cell r="G22" t="str">
            <v>RB</v>
          </cell>
          <cell r="H22" t="str">
            <v>LT 440 KV PORTO PRIMAVERA - TAQUARUÇU</v>
          </cell>
          <cell r="I22" t="str">
            <v>TRANSFERENCIA DE ATIVOS</v>
          </cell>
          <cell r="J22">
            <v>39086</v>
          </cell>
          <cell r="L22" t="str">
            <v>376/05</v>
          </cell>
          <cell r="M22">
            <v>39086</v>
          </cell>
          <cell r="N22" t="str">
            <v>OK</v>
          </cell>
          <cell r="O22" t="str">
            <v/>
          </cell>
          <cell r="P22" t="str">
            <v>1</v>
          </cell>
          <cell r="Q22" t="str">
            <v>S</v>
          </cell>
          <cell r="R22" t="str">
            <v>S</v>
          </cell>
          <cell r="S22" t="str">
            <v>LT</v>
          </cell>
          <cell r="T22">
            <v>0</v>
          </cell>
          <cell r="U22">
            <v>0</v>
          </cell>
          <cell r="V22">
            <v>75822.28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75822.28</v>
          </cell>
          <cell r="AB22">
            <v>75822.28</v>
          </cell>
          <cell r="AC22" t="str">
            <v>376/05</v>
          </cell>
          <cell r="AD22">
            <v>39086</v>
          </cell>
        </row>
        <row r="23">
          <cell r="A23">
            <v>11090</v>
          </cell>
          <cell r="B23" t="str">
            <v>11090</v>
          </cell>
          <cell r="C23" t="str">
            <v>33000</v>
          </cell>
          <cell r="D23" t="str">
            <v>02612</v>
          </cell>
          <cell r="E23" t="str">
            <v>13311100011</v>
          </cell>
          <cell r="F23" t="str">
            <v>421</v>
          </cell>
          <cell r="G23" t="str">
            <v>RB</v>
          </cell>
          <cell r="H23" t="str">
            <v>SE CAPIVARA</v>
          </cell>
          <cell r="I23" t="str">
            <v>SUBSTITUIÇÃO DO BANCO DE 440/138 KV, 150 MVA, POR OUTRO DE 300 MVA</v>
          </cell>
          <cell r="J23">
            <v>39508</v>
          </cell>
          <cell r="K23">
            <v>39506</v>
          </cell>
          <cell r="L23" t="str">
            <v>586/06</v>
          </cell>
          <cell r="M23">
            <v>39538</v>
          </cell>
          <cell r="N23" t="str">
            <v>OK</v>
          </cell>
          <cell r="O23" t="str">
            <v/>
          </cell>
          <cell r="P23" t="str">
            <v>1</v>
          </cell>
          <cell r="Q23" t="str">
            <v>S</v>
          </cell>
          <cell r="R23" t="str">
            <v>N</v>
          </cell>
          <cell r="S23" t="str">
            <v>SE</v>
          </cell>
          <cell r="T23">
            <v>0</v>
          </cell>
          <cell r="U23">
            <v>247.09692000000001</v>
          </cell>
          <cell r="V23">
            <v>12362.398999999999</v>
          </cell>
          <cell r="W23">
            <v>7930.78</v>
          </cell>
          <cell r="X23">
            <v>0</v>
          </cell>
          <cell r="Y23">
            <v>0</v>
          </cell>
          <cell r="Z23">
            <v>0</v>
          </cell>
          <cell r="AA23">
            <v>20293.179</v>
          </cell>
          <cell r="AB23">
            <v>20540.27592</v>
          </cell>
          <cell r="AC23" t="str">
            <v>586/06</v>
          </cell>
          <cell r="AD23">
            <v>39538</v>
          </cell>
          <cell r="AF23" t="str">
            <v>Marco</v>
          </cell>
        </row>
        <row r="24">
          <cell r="A24">
            <v>11100</v>
          </cell>
          <cell r="B24" t="str">
            <v>11100</v>
          </cell>
          <cell r="C24" t="str">
            <v>33000</v>
          </cell>
          <cell r="D24" t="str">
            <v>02620</v>
          </cell>
          <cell r="E24" t="str">
            <v>13311100011</v>
          </cell>
          <cell r="F24" t="str">
            <v>421</v>
          </cell>
          <cell r="G24" t="str">
            <v>RB</v>
          </cell>
          <cell r="H24" t="str">
            <v>SE EMBU GUAÇU</v>
          </cell>
          <cell r="I24" t="str">
            <v>INSTALAÇÃO DO 3o BCO TRAFO 300 MVA E BAYS ASSOCIADOS</v>
          </cell>
          <cell r="J24">
            <v>39331</v>
          </cell>
          <cell r="K24">
            <v>39327</v>
          </cell>
          <cell r="L24" t="str">
            <v>489/06</v>
          </cell>
          <cell r="M24">
            <v>39478</v>
          </cell>
          <cell r="N24" t="str">
            <v>OK</v>
          </cell>
          <cell r="O24" t="str">
            <v/>
          </cell>
          <cell r="P24" t="str">
            <v>1</v>
          </cell>
          <cell r="Q24" t="str">
            <v>S</v>
          </cell>
          <cell r="R24" t="str">
            <v>N</v>
          </cell>
          <cell r="S24" t="str">
            <v>SE</v>
          </cell>
          <cell r="T24">
            <v>0</v>
          </cell>
          <cell r="U24">
            <v>816.37745999999993</v>
          </cell>
          <cell r="V24">
            <v>28765.1</v>
          </cell>
          <cell r="W24">
            <v>54.5</v>
          </cell>
          <cell r="X24">
            <v>0</v>
          </cell>
          <cell r="Y24">
            <v>0</v>
          </cell>
          <cell r="Z24">
            <v>0</v>
          </cell>
          <cell r="AA24">
            <v>28819.599999999999</v>
          </cell>
          <cell r="AB24">
            <v>29635.977459999998</v>
          </cell>
          <cell r="AC24" t="str">
            <v>489/06</v>
          </cell>
          <cell r="AD24">
            <v>39478</v>
          </cell>
          <cell r="AF24" t="str">
            <v>Emio</v>
          </cell>
        </row>
        <row r="25">
          <cell r="A25">
            <v>11110</v>
          </cell>
          <cell r="B25" t="str">
            <v>11110</v>
          </cell>
          <cell r="C25" t="str">
            <v>33000</v>
          </cell>
          <cell r="D25" t="str">
            <v>02613</v>
          </cell>
          <cell r="E25" t="str">
            <v>13311100011</v>
          </cell>
          <cell r="F25" t="str">
            <v>421</v>
          </cell>
          <cell r="G25" t="str">
            <v>RB</v>
          </cell>
          <cell r="H25" t="str">
            <v>SE ASSIS</v>
          </cell>
          <cell r="I25" t="str">
            <v>SUBSTITUIÇÃO EQP. TERMINAIS (BOB. BLOQUEIO) -SAIDA CAPIVARA</v>
          </cell>
          <cell r="J25">
            <v>39537</v>
          </cell>
          <cell r="K25">
            <v>39537</v>
          </cell>
          <cell r="L25" t="str">
            <v>758/06</v>
          </cell>
          <cell r="M25">
            <v>39538</v>
          </cell>
          <cell r="N25" t="str">
            <v>OK</v>
          </cell>
          <cell r="O25" t="str">
            <v/>
          </cell>
          <cell r="P25" t="str">
            <v>2</v>
          </cell>
          <cell r="Q25" t="str">
            <v>S</v>
          </cell>
          <cell r="R25" t="str">
            <v>N</v>
          </cell>
          <cell r="S25" t="str">
            <v>SE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 t="str">
            <v>Marco</v>
          </cell>
        </row>
        <row r="26">
          <cell r="A26">
            <v>11120</v>
          </cell>
          <cell r="B26" t="str">
            <v>11120</v>
          </cell>
          <cell r="C26" t="str">
            <v>33000</v>
          </cell>
          <cell r="D26" t="str">
            <v>01612</v>
          </cell>
          <cell r="E26" t="str">
            <v>13311100011</v>
          </cell>
          <cell r="F26" t="str">
            <v>422</v>
          </cell>
          <cell r="G26" t="str">
            <v>RB</v>
          </cell>
          <cell r="H26" t="str">
            <v>LT APARECIDA - STA CABEÇA - 230kV</v>
          </cell>
          <cell r="I26" t="str">
            <v>RECONSTRUÇÃO DE LT - CABO 2 X 636 kCMIL</v>
          </cell>
          <cell r="J26">
            <v>39431</v>
          </cell>
          <cell r="K26">
            <v>39587</v>
          </cell>
          <cell r="L26" t="str">
            <v>352/05</v>
          </cell>
          <cell r="M26">
            <v>39263</v>
          </cell>
          <cell r="N26" t="str">
            <v>NOK</v>
          </cell>
          <cell r="O26" t="str">
            <v/>
          </cell>
          <cell r="P26" t="str">
            <v>1</v>
          </cell>
          <cell r="Q26" t="str">
            <v>S</v>
          </cell>
          <cell r="R26" t="str">
            <v>N</v>
          </cell>
          <cell r="S26" t="str">
            <v>LT</v>
          </cell>
          <cell r="T26">
            <v>0</v>
          </cell>
          <cell r="U26">
            <v>4155.7708199999997</v>
          </cell>
          <cell r="V26">
            <v>11114.8</v>
          </cell>
          <cell r="W26">
            <v>54.5</v>
          </cell>
          <cell r="X26">
            <v>0</v>
          </cell>
          <cell r="Y26">
            <v>0</v>
          </cell>
          <cell r="Z26">
            <v>0</v>
          </cell>
          <cell r="AA26">
            <v>11169.3</v>
          </cell>
          <cell r="AB26">
            <v>15325.070819999999</v>
          </cell>
          <cell r="AC26" t="str">
            <v>352/05</v>
          </cell>
          <cell r="AD26">
            <v>39263</v>
          </cell>
          <cell r="AF26" t="str">
            <v>Francisco</v>
          </cell>
        </row>
        <row r="27">
          <cell r="A27">
            <v>11130</v>
          </cell>
          <cell r="B27" t="str">
            <v>11130</v>
          </cell>
          <cell r="C27" t="str">
            <v>33000</v>
          </cell>
          <cell r="D27" t="str">
            <v>01618</v>
          </cell>
          <cell r="E27" t="str">
            <v>13311100011</v>
          </cell>
          <cell r="F27" t="str">
            <v>422</v>
          </cell>
          <cell r="G27" t="str">
            <v>RB</v>
          </cell>
          <cell r="H27" t="str">
            <v>LT ITAPETI - MOGI - MOGI(F) - 230kV</v>
          </cell>
          <cell r="I27" t="str">
            <v>RECONDUTORAMENTO DE LT - CABO 2 X 636 kCMIL</v>
          </cell>
          <cell r="J27">
            <v>39370</v>
          </cell>
          <cell r="K27">
            <v>39524</v>
          </cell>
          <cell r="L27" t="str">
            <v>352/05</v>
          </cell>
          <cell r="M27">
            <v>39172</v>
          </cell>
          <cell r="N27" t="str">
            <v>NOK</v>
          </cell>
          <cell r="O27" t="str">
            <v/>
          </cell>
          <cell r="P27" t="str">
            <v>1</v>
          </cell>
          <cell r="Q27" t="str">
            <v>S</v>
          </cell>
          <cell r="R27" t="str">
            <v>N</v>
          </cell>
          <cell r="S27" t="str">
            <v>LT</v>
          </cell>
          <cell r="T27">
            <v>0</v>
          </cell>
          <cell r="U27">
            <v>618.95157999999992</v>
          </cell>
          <cell r="V27">
            <v>995.96</v>
          </cell>
          <cell r="W27">
            <v>54.5</v>
          </cell>
          <cell r="X27">
            <v>0</v>
          </cell>
          <cell r="Y27">
            <v>0</v>
          </cell>
          <cell r="Z27">
            <v>0</v>
          </cell>
          <cell r="AA27">
            <v>1050.46</v>
          </cell>
          <cell r="AB27">
            <v>1669.41158</v>
          </cell>
          <cell r="AC27" t="str">
            <v>352/05</v>
          </cell>
          <cell r="AD27">
            <v>39172</v>
          </cell>
          <cell r="AF27" t="str">
            <v>Francisco</v>
          </cell>
        </row>
        <row r="28">
          <cell r="A28">
            <v>11140</v>
          </cell>
          <cell r="B28" t="str">
            <v>11140</v>
          </cell>
          <cell r="C28" t="str">
            <v>33000</v>
          </cell>
          <cell r="D28" t="str">
            <v>01622</v>
          </cell>
          <cell r="E28" t="str">
            <v>13311100011</v>
          </cell>
          <cell r="F28" t="str">
            <v>422</v>
          </cell>
          <cell r="G28" t="str">
            <v>RB</v>
          </cell>
          <cell r="H28" t="str">
            <v>LT MOGI (F) - SJ CAMPOS C1- 230 kV</v>
          </cell>
          <cell r="I28" t="str">
            <v>RECONSTRUÇÃO DE LT - CABO 2 X 636 kCMIL</v>
          </cell>
          <cell r="J28">
            <v>39431</v>
          </cell>
          <cell r="K28">
            <v>39587</v>
          </cell>
          <cell r="L28" t="str">
            <v>352/05</v>
          </cell>
          <cell r="M28">
            <v>39263</v>
          </cell>
          <cell r="N28" t="str">
            <v>NOK</v>
          </cell>
          <cell r="O28" t="str">
            <v/>
          </cell>
          <cell r="P28" t="str">
            <v>1</v>
          </cell>
          <cell r="Q28" t="str">
            <v>S</v>
          </cell>
          <cell r="R28" t="str">
            <v>N</v>
          </cell>
          <cell r="S28" t="str">
            <v>LT</v>
          </cell>
          <cell r="T28">
            <v>0</v>
          </cell>
          <cell r="U28">
            <v>5321.63526</v>
          </cell>
          <cell r="V28">
            <v>12940.34</v>
          </cell>
          <cell r="W28">
            <v>54.5</v>
          </cell>
          <cell r="X28">
            <v>0</v>
          </cell>
          <cell r="Y28">
            <v>0</v>
          </cell>
          <cell r="Z28">
            <v>0</v>
          </cell>
          <cell r="AA28">
            <v>12994.84</v>
          </cell>
          <cell r="AB28">
            <v>18316.475259999999</v>
          </cell>
          <cell r="AC28" t="str">
            <v>352/05</v>
          </cell>
          <cell r="AD28">
            <v>39263</v>
          </cell>
          <cell r="AF28" t="str">
            <v>Francisco</v>
          </cell>
        </row>
        <row r="29">
          <cell r="A29">
            <v>11150</v>
          </cell>
          <cell r="B29" t="str">
            <v>11150</v>
          </cell>
          <cell r="C29" t="str">
            <v>33000</v>
          </cell>
          <cell r="D29" t="str">
            <v>01623</v>
          </cell>
          <cell r="E29" t="str">
            <v>13311100011</v>
          </cell>
          <cell r="F29" t="str">
            <v>422</v>
          </cell>
          <cell r="G29" t="str">
            <v>RB</v>
          </cell>
          <cell r="H29" t="str">
            <v>LT MOGI (F) - SJ CAMPOS C2- 230 kV</v>
          </cell>
          <cell r="I29" t="str">
            <v>RECONDUTORAMENTO LT P/ CABO 2 X 636 kCMIL</v>
          </cell>
          <cell r="J29">
            <v>39493</v>
          </cell>
          <cell r="K29">
            <v>39643</v>
          </cell>
          <cell r="L29" t="str">
            <v>352/05</v>
          </cell>
          <cell r="M29">
            <v>39691</v>
          </cell>
          <cell r="N29" t="str">
            <v>OK</v>
          </cell>
          <cell r="O29" t="str">
            <v/>
          </cell>
          <cell r="P29" t="str">
            <v>1</v>
          </cell>
          <cell r="Q29" t="str">
            <v>S</v>
          </cell>
          <cell r="R29" t="str">
            <v>N</v>
          </cell>
          <cell r="S29" t="str">
            <v>LT</v>
          </cell>
          <cell r="T29">
            <v>0</v>
          </cell>
          <cell r="U29">
            <v>4078.9594300000003</v>
          </cell>
          <cell r="V29">
            <v>1098.4100000000001</v>
          </cell>
          <cell r="W29">
            <v>1784.18</v>
          </cell>
          <cell r="X29">
            <v>0</v>
          </cell>
          <cell r="Y29">
            <v>0</v>
          </cell>
          <cell r="Z29">
            <v>0</v>
          </cell>
          <cell r="AA29">
            <v>2882.59</v>
          </cell>
          <cell r="AB29">
            <v>6961.5494300000009</v>
          </cell>
          <cell r="AC29" t="str">
            <v>352/05</v>
          </cell>
          <cell r="AD29">
            <v>39691</v>
          </cell>
          <cell r="AF29" t="str">
            <v>Francisco</v>
          </cell>
        </row>
        <row r="30">
          <cell r="A30">
            <v>11160</v>
          </cell>
          <cell r="B30" t="str">
            <v>11160</v>
          </cell>
          <cell r="C30" t="str">
            <v>33000</v>
          </cell>
          <cell r="D30" t="str">
            <v>01625</v>
          </cell>
          <cell r="E30" t="str">
            <v>13311100011</v>
          </cell>
          <cell r="F30" t="str">
            <v>422</v>
          </cell>
          <cell r="G30" t="str">
            <v>RB</v>
          </cell>
          <cell r="H30" t="str">
            <v>LT S J CAMPOS - TAUBATÉ - 230 kV</v>
          </cell>
          <cell r="I30" t="str">
            <v>RECONSTRUÇÃO LT P/ CABO 2 X 636 kCMIL</v>
          </cell>
          <cell r="J30">
            <v>39401</v>
          </cell>
          <cell r="K30">
            <v>39573</v>
          </cell>
          <cell r="L30" t="str">
            <v>352/05</v>
          </cell>
          <cell r="M30">
            <v>39202</v>
          </cell>
          <cell r="N30" t="str">
            <v>NOK</v>
          </cell>
          <cell r="O30" t="str">
            <v/>
          </cell>
          <cell r="P30" t="str">
            <v>1</v>
          </cell>
          <cell r="Q30" t="str">
            <v>S</v>
          </cell>
          <cell r="R30" t="str">
            <v>N</v>
          </cell>
          <cell r="S30" t="str">
            <v>LT</v>
          </cell>
          <cell r="T30">
            <v>0</v>
          </cell>
          <cell r="U30">
            <v>3515.9566600000003</v>
          </cell>
          <cell r="V30">
            <v>9405.4849999999988</v>
          </cell>
          <cell r="W30">
            <v>54.5</v>
          </cell>
          <cell r="X30">
            <v>0</v>
          </cell>
          <cell r="Y30">
            <v>0</v>
          </cell>
          <cell r="Z30">
            <v>0</v>
          </cell>
          <cell r="AA30">
            <v>9459.9849999999988</v>
          </cell>
          <cell r="AB30">
            <v>12975.941659999999</v>
          </cell>
          <cell r="AC30" t="str">
            <v>352/05</v>
          </cell>
          <cell r="AD30">
            <v>39202</v>
          </cell>
          <cell r="AF30" t="str">
            <v>Francisco</v>
          </cell>
        </row>
        <row r="31">
          <cell r="A31">
            <v>11170</v>
          </cell>
          <cell r="B31" t="str">
            <v>11170</v>
          </cell>
          <cell r="C31" t="str">
            <v>33000</v>
          </cell>
          <cell r="D31" t="str">
            <v>01624</v>
          </cell>
          <cell r="E31" t="str">
            <v>13311100011</v>
          </cell>
          <cell r="F31" t="str">
            <v>422</v>
          </cell>
          <cell r="G31" t="str">
            <v>RB</v>
          </cell>
          <cell r="H31" t="str">
            <v>LT TAUBATÉ - APARECIDA - 230 kV</v>
          </cell>
          <cell r="I31" t="str">
            <v>RECONSTRUÇÃO DE LT P/ CIRC. DUPLO</v>
          </cell>
          <cell r="J31">
            <v>39446</v>
          </cell>
          <cell r="K31">
            <v>39636</v>
          </cell>
          <cell r="L31" t="str">
            <v>352/05</v>
          </cell>
          <cell r="M31">
            <v>39294</v>
          </cell>
          <cell r="N31" t="str">
            <v>NOK</v>
          </cell>
          <cell r="O31" t="str">
            <v/>
          </cell>
          <cell r="P31" t="str">
            <v>1</v>
          </cell>
          <cell r="Q31" t="str">
            <v>S</v>
          </cell>
          <cell r="R31" t="str">
            <v>N</v>
          </cell>
          <cell r="S31" t="str">
            <v>LT</v>
          </cell>
          <cell r="T31">
            <v>0</v>
          </cell>
          <cell r="U31">
            <v>7531.8903799999998</v>
          </cell>
          <cell r="V31">
            <v>13176.582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13176.582</v>
          </cell>
          <cell r="AB31">
            <v>20708.472379999999</v>
          </cell>
          <cell r="AC31" t="str">
            <v>352/05</v>
          </cell>
          <cell r="AD31">
            <v>39294</v>
          </cell>
          <cell r="AF31" t="str">
            <v>Francisco</v>
          </cell>
        </row>
        <row r="32">
          <cell r="A32">
            <v>11180</v>
          </cell>
          <cell r="B32" t="str">
            <v>11180</v>
          </cell>
          <cell r="C32" t="str">
            <v>33000</v>
          </cell>
          <cell r="D32" t="str">
            <v>02407</v>
          </cell>
          <cell r="E32" t="str">
            <v>13311100011</v>
          </cell>
          <cell r="F32" t="str">
            <v>421</v>
          </cell>
          <cell r="G32" t="str">
            <v>RB</v>
          </cell>
          <cell r="H32" t="str">
            <v>SE APARECIDA 230 kV</v>
          </cell>
          <cell r="I32" t="str">
            <v>INSTALAÇÃO DE 1 BAY NOVO E SECC. 230 kV (SAIDA TAUBATÉ)</v>
          </cell>
          <cell r="J32">
            <v>39446</v>
          </cell>
          <cell r="K32">
            <v>39415</v>
          </cell>
          <cell r="L32" t="str">
            <v>352/05</v>
          </cell>
          <cell r="M32">
            <v>39386</v>
          </cell>
          <cell r="N32" t="str">
            <v>NOK</v>
          </cell>
          <cell r="O32" t="str">
            <v/>
          </cell>
          <cell r="P32" t="str">
            <v>1</v>
          </cell>
          <cell r="Q32" t="str">
            <v>S</v>
          </cell>
          <cell r="R32" t="str">
            <v>N</v>
          </cell>
          <cell r="S32" t="str">
            <v>SE</v>
          </cell>
          <cell r="T32">
            <v>0</v>
          </cell>
          <cell r="U32">
            <v>0</v>
          </cell>
          <cell r="V32">
            <v>3955.68</v>
          </cell>
          <cell r="W32">
            <v>54.5</v>
          </cell>
          <cell r="X32">
            <v>0</v>
          </cell>
          <cell r="Y32">
            <v>0</v>
          </cell>
          <cell r="Z32">
            <v>0</v>
          </cell>
          <cell r="AA32">
            <v>4010.18</v>
          </cell>
          <cell r="AB32">
            <v>4010.18</v>
          </cell>
          <cell r="AC32" t="str">
            <v>352/05</v>
          </cell>
          <cell r="AD32">
            <v>39386</v>
          </cell>
          <cell r="AF32" t="str">
            <v>Francisco</v>
          </cell>
        </row>
        <row r="33">
          <cell r="A33">
            <v>11210</v>
          </cell>
          <cell r="B33" t="str">
            <v>11210</v>
          </cell>
          <cell r="C33" t="str">
            <v>33000</v>
          </cell>
          <cell r="D33" t="str">
            <v>02416</v>
          </cell>
          <cell r="E33" t="str">
            <v>13311100011</v>
          </cell>
          <cell r="F33" t="str">
            <v>421</v>
          </cell>
          <cell r="G33" t="str">
            <v>RB</v>
          </cell>
          <cell r="H33" t="str">
            <v>SE SANTA CABEÇA</v>
          </cell>
          <cell r="I33" t="str">
            <v>INSTALAÇÃO DO 3o BCO TR 230-88 KV, 60 MVA E BAYS ASSOCIADOS</v>
          </cell>
          <cell r="J33">
            <v>39537</v>
          </cell>
          <cell r="K33">
            <v>39537</v>
          </cell>
          <cell r="L33" t="str">
            <v>586/06</v>
          </cell>
          <cell r="M33">
            <v>39538</v>
          </cell>
          <cell r="N33" t="str">
            <v>OK</v>
          </cell>
          <cell r="O33" t="str">
            <v/>
          </cell>
          <cell r="P33" t="str">
            <v>1</v>
          </cell>
          <cell r="Q33" t="str">
            <v>S</v>
          </cell>
          <cell r="R33" t="str">
            <v>N</v>
          </cell>
          <cell r="S33" t="str">
            <v>SE</v>
          </cell>
          <cell r="T33">
            <v>0</v>
          </cell>
          <cell r="U33">
            <v>0</v>
          </cell>
          <cell r="V33">
            <v>5236.7700000000004</v>
          </cell>
          <cell r="W33">
            <v>3122.36</v>
          </cell>
          <cell r="X33">
            <v>0</v>
          </cell>
          <cell r="Y33">
            <v>0</v>
          </cell>
          <cell r="Z33">
            <v>0</v>
          </cell>
          <cell r="AA33">
            <v>8359.1299999999992</v>
          </cell>
          <cell r="AB33">
            <v>8359.1299999999992</v>
          </cell>
          <cell r="AC33" t="str">
            <v>586/06</v>
          </cell>
          <cell r="AD33">
            <v>39538</v>
          </cell>
          <cell r="AF33" t="str">
            <v>Salcedo</v>
          </cell>
        </row>
        <row r="34">
          <cell r="A34">
            <v>11220</v>
          </cell>
          <cell r="B34" t="str">
            <v>11220</v>
          </cell>
          <cell r="C34" t="str">
            <v>33000</v>
          </cell>
          <cell r="D34" t="str">
            <v>02417</v>
          </cell>
          <cell r="E34" t="str">
            <v>13311100011</v>
          </cell>
          <cell r="F34" t="str">
            <v>421</v>
          </cell>
          <cell r="G34" t="str">
            <v>RB</v>
          </cell>
          <cell r="H34" t="str">
            <v>SE S. J. CAMPOS</v>
          </cell>
          <cell r="I34" t="str">
            <v>SUBSTITUÇÃO DE 1 DISJUNTOR DE 230 kV</v>
          </cell>
          <cell r="J34">
            <v>39537</v>
          </cell>
          <cell r="K34">
            <v>39538</v>
          </cell>
          <cell r="L34" t="str">
            <v>758/06</v>
          </cell>
          <cell r="M34">
            <v>39538</v>
          </cell>
          <cell r="N34" t="str">
            <v>OK</v>
          </cell>
          <cell r="O34" t="str">
            <v/>
          </cell>
          <cell r="P34" t="str">
            <v>2</v>
          </cell>
          <cell r="Q34" t="str">
            <v>S</v>
          </cell>
          <cell r="R34" t="str">
            <v>N</v>
          </cell>
          <cell r="S34" t="str">
            <v>SE</v>
          </cell>
          <cell r="T34">
            <v>0</v>
          </cell>
          <cell r="U34">
            <v>0</v>
          </cell>
          <cell r="V34">
            <v>993.26</v>
          </cell>
          <cell r="W34">
            <v>196.74</v>
          </cell>
          <cell r="X34">
            <v>0</v>
          </cell>
          <cell r="Y34">
            <v>0</v>
          </cell>
          <cell r="Z34">
            <v>0</v>
          </cell>
          <cell r="AA34">
            <v>1190</v>
          </cell>
          <cell r="AB34">
            <v>1190</v>
          </cell>
          <cell r="AF34" t="str">
            <v>Emio</v>
          </cell>
        </row>
        <row r="35">
          <cell r="A35">
            <v>11230</v>
          </cell>
          <cell r="B35" t="str">
            <v>11230</v>
          </cell>
          <cell r="C35" t="str">
            <v>33000</v>
          </cell>
          <cell r="D35" t="str">
            <v>02604</v>
          </cell>
          <cell r="E35" t="str">
            <v>13311100011</v>
          </cell>
          <cell r="F35" t="str">
            <v>421</v>
          </cell>
          <cell r="G35" t="str">
            <v>RB</v>
          </cell>
          <cell r="H35" t="str">
            <v>SE TAUBATÉ - 230 kV</v>
          </cell>
          <cell r="I35" t="str">
            <v>INSTALAÇÃO DE 1 BAY NOVO E SECC. 230 kV (SAIDA APARECIDA)</v>
          </cell>
          <cell r="J35">
            <v>39446</v>
          </cell>
          <cell r="K35">
            <v>39415</v>
          </cell>
          <cell r="L35" t="str">
            <v>352/05</v>
          </cell>
          <cell r="M35">
            <v>39386</v>
          </cell>
          <cell r="N35" t="str">
            <v>NOK</v>
          </cell>
          <cell r="O35" t="str">
            <v/>
          </cell>
          <cell r="P35" t="str">
            <v>1</v>
          </cell>
          <cell r="Q35" t="str">
            <v>S</v>
          </cell>
          <cell r="R35" t="str">
            <v>N</v>
          </cell>
          <cell r="S35" t="str">
            <v>SE</v>
          </cell>
          <cell r="T35">
            <v>0</v>
          </cell>
          <cell r="U35">
            <v>0</v>
          </cell>
          <cell r="V35">
            <v>3093.41</v>
          </cell>
          <cell r="W35">
            <v>54.5</v>
          </cell>
          <cell r="X35">
            <v>0</v>
          </cell>
          <cell r="Y35">
            <v>0</v>
          </cell>
          <cell r="Z35">
            <v>0</v>
          </cell>
          <cell r="AA35">
            <v>3147.91</v>
          </cell>
          <cell r="AB35">
            <v>3147.91</v>
          </cell>
          <cell r="AC35" t="str">
            <v>352/05</v>
          </cell>
          <cell r="AD35">
            <v>39386</v>
          </cell>
          <cell r="AF35" t="str">
            <v>Francisco</v>
          </cell>
        </row>
        <row r="36">
          <cell r="A36">
            <v>11240</v>
          </cell>
          <cell r="B36" t="str">
            <v>11240</v>
          </cell>
          <cell r="C36" t="str">
            <v>33000</v>
          </cell>
          <cell r="D36" t="str">
            <v>02607</v>
          </cell>
          <cell r="E36" t="str">
            <v>13311100011</v>
          </cell>
          <cell r="F36" t="str">
            <v>421</v>
          </cell>
          <cell r="G36" t="str">
            <v>RB</v>
          </cell>
          <cell r="H36" t="str">
            <v>SE RIBEIRAO PRETO</v>
          </cell>
          <cell r="I36" t="str">
            <v>INSTALAÇÃO DO 3o BCO TR 440-138 KV, 300 MVA E BAYS ASSOCIADOS</v>
          </cell>
          <cell r="J36">
            <v>39537</v>
          </cell>
          <cell r="K36">
            <v>39506</v>
          </cell>
          <cell r="L36" t="str">
            <v>586/06</v>
          </cell>
          <cell r="M36">
            <v>39538</v>
          </cell>
          <cell r="N36" t="str">
            <v>OK</v>
          </cell>
          <cell r="O36" t="str">
            <v/>
          </cell>
          <cell r="P36" t="str">
            <v>1</v>
          </cell>
          <cell r="Q36" t="str">
            <v>S</v>
          </cell>
          <cell r="R36" t="str">
            <v>N</v>
          </cell>
          <cell r="S36" t="str">
            <v>SE</v>
          </cell>
          <cell r="T36">
            <v>0</v>
          </cell>
          <cell r="U36">
            <v>0</v>
          </cell>
          <cell r="V36">
            <v>15661.53</v>
          </cell>
          <cell r="W36">
            <v>6646.1</v>
          </cell>
          <cell r="X36">
            <v>0</v>
          </cell>
          <cell r="Y36">
            <v>0</v>
          </cell>
          <cell r="Z36">
            <v>0</v>
          </cell>
          <cell r="AA36">
            <v>22307.63</v>
          </cell>
          <cell r="AB36">
            <v>22307.63</v>
          </cell>
          <cell r="AC36" t="str">
            <v>586/06</v>
          </cell>
          <cell r="AD36">
            <v>39538</v>
          </cell>
          <cell r="AF36" t="str">
            <v>Angelo</v>
          </cell>
        </row>
        <row r="37">
          <cell r="A37">
            <v>11250</v>
          </cell>
          <cell r="B37" t="str">
            <v>11250</v>
          </cell>
          <cell r="C37" t="str">
            <v>33000</v>
          </cell>
          <cell r="D37" t="str">
            <v>02606</v>
          </cell>
          <cell r="E37" t="str">
            <v>13311100011</v>
          </cell>
          <cell r="F37" t="str">
            <v>421</v>
          </cell>
          <cell r="G37" t="str">
            <v>RB</v>
          </cell>
          <cell r="H37" t="str">
            <v>SE SANTA BARBARA D'OESTE</v>
          </cell>
          <cell r="I37" t="str">
            <v>INSTALAÇÃO DO 4o BCO TRS 300 MVA, BAYS</v>
          </cell>
          <cell r="J37">
            <v>39324</v>
          </cell>
          <cell r="L37" t="str">
            <v>247/05</v>
          </cell>
          <cell r="M37">
            <v>39082</v>
          </cell>
          <cell r="N37" t="str">
            <v>OK</v>
          </cell>
          <cell r="O37">
            <v>39245</v>
          </cell>
          <cell r="P37" t="str">
            <v>1</v>
          </cell>
          <cell r="Q37" t="str">
            <v>S</v>
          </cell>
          <cell r="R37" t="str">
            <v>S</v>
          </cell>
          <cell r="S37" t="str">
            <v>SE</v>
          </cell>
          <cell r="T37">
            <v>0</v>
          </cell>
          <cell r="U37">
            <v>8803.9939100000011</v>
          </cell>
          <cell r="V37">
            <v>33342.32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33342.32</v>
          </cell>
          <cell r="AB37">
            <v>42146.313909999997</v>
          </cell>
          <cell r="AC37" t="str">
            <v>247/05</v>
          </cell>
          <cell r="AD37">
            <v>39082</v>
          </cell>
          <cell r="AE37">
            <v>39245</v>
          </cell>
          <cell r="AF37" t="str">
            <v>Gerência</v>
          </cell>
        </row>
        <row r="38">
          <cell r="A38">
            <v>11260</v>
          </cell>
          <cell r="B38" t="str">
            <v>11260</v>
          </cell>
          <cell r="C38" t="str">
            <v>33000</v>
          </cell>
          <cell r="D38" t="str">
            <v>02615</v>
          </cell>
          <cell r="E38" t="str">
            <v>13311100011</v>
          </cell>
          <cell r="F38" t="str">
            <v>421</v>
          </cell>
          <cell r="G38" t="str">
            <v>RB</v>
          </cell>
          <cell r="H38" t="str">
            <v>SE ARARAQUARA</v>
          </cell>
          <cell r="I38" t="str">
            <v>INSTALAÇÃO DO 4o BANCO TR 440-138 KV, 300 MVA E BAYS ASSOCIADOS</v>
          </cell>
          <cell r="J38">
            <v>40237</v>
          </cell>
          <cell r="L38" t="str">
            <v>586/06</v>
          </cell>
          <cell r="M38">
            <v>40268</v>
          </cell>
          <cell r="N38" t="str">
            <v>OK</v>
          </cell>
          <cell r="O38" t="str">
            <v/>
          </cell>
          <cell r="P38" t="str">
            <v>1</v>
          </cell>
          <cell r="Q38" t="str">
            <v>S</v>
          </cell>
          <cell r="R38" t="str">
            <v>N</v>
          </cell>
          <cell r="S38" t="str">
            <v>SE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4000</v>
          </cell>
          <cell r="Y38">
            <v>25732.91</v>
          </cell>
          <cell r="Z38">
            <v>0</v>
          </cell>
          <cell r="AA38">
            <v>29732.91</v>
          </cell>
          <cell r="AB38">
            <v>29732.91</v>
          </cell>
          <cell r="AC38" t="str">
            <v>586/06</v>
          </cell>
          <cell r="AD38">
            <v>40268</v>
          </cell>
          <cell r="AF38" t="str">
            <v>Enio</v>
          </cell>
        </row>
        <row r="39">
          <cell r="A39">
            <v>11280</v>
          </cell>
          <cell r="B39" t="str">
            <v>11280</v>
          </cell>
          <cell r="C39" t="str">
            <v>33000</v>
          </cell>
          <cell r="D39" t="str">
            <v>02601</v>
          </cell>
          <cell r="E39" t="str">
            <v>13311100011</v>
          </cell>
          <cell r="F39" t="str">
            <v>421</v>
          </cell>
          <cell r="G39" t="str">
            <v>RB</v>
          </cell>
          <cell r="H39" t="str">
            <v>SE CABREÚVA</v>
          </cell>
          <cell r="I39" t="str">
            <v>SUBSTITUIÇÃO DO 2 DISJUNTOR DE 230 kV.</v>
          </cell>
          <cell r="J39">
            <v>40148</v>
          </cell>
          <cell r="K39">
            <v>40148</v>
          </cell>
          <cell r="L39" t="str">
            <v>758/06</v>
          </cell>
          <cell r="M39">
            <v>40178</v>
          </cell>
          <cell r="N39" t="str">
            <v>OK</v>
          </cell>
          <cell r="O39" t="str">
            <v/>
          </cell>
          <cell r="P39" t="str">
            <v>2</v>
          </cell>
          <cell r="Q39" t="str">
            <v>S</v>
          </cell>
          <cell r="R39" t="str">
            <v>N</v>
          </cell>
          <cell r="S39" t="str">
            <v>SE</v>
          </cell>
          <cell r="T39">
            <v>0</v>
          </cell>
          <cell r="U39">
            <v>0</v>
          </cell>
          <cell r="V39">
            <v>0</v>
          </cell>
          <cell r="W39">
            <v>170</v>
          </cell>
          <cell r="X39">
            <v>1530</v>
          </cell>
          <cell r="Y39">
            <v>0</v>
          </cell>
          <cell r="Z39">
            <v>0</v>
          </cell>
          <cell r="AA39">
            <v>1700</v>
          </cell>
          <cell r="AB39">
            <v>1700</v>
          </cell>
          <cell r="AC39" t="str">
            <v>758/06</v>
          </cell>
          <cell r="AF39" t="str">
            <v>Angelo</v>
          </cell>
        </row>
        <row r="40">
          <cell r="A40">
            <v>11290</v>
          </cell>
          <cell r="B40" t="str">
            <v>11290</v>
          </cell>
          <cell r="C40" t="str">
            <v>33000</v>
          </cell>
          <cell r="D40" t="str">
            <v>02609</v>
          </cell>
          <cell r="E40" t="str">
            <v>13311100011</v>
          </cell>
          <cell r="F40" t="str">
            <v>421</v>
          </cell>
          <cell r="G40" t="str">
            <v>RB</v>
          </cell>
          <cell r="H40" t="str">
            <v>SE SUMARÉ</v>
          </cell>
          <cell r="I40" t="str">
            <v>INSTALAÇÃO DO 3o BCO TR 440-138 KV, 300 MVA E BAYS ASSOCIADOS</v>
          </cell>
          <cell r="J40">
            <v>39506</v>
          </cell>
          <cell r="K40">
            <v>39506</v>
          </cell>
          <cell r="L40" t="str">
            <v>586/06</v>
          </cell>
          <cell r="M40">
            <v>39538</v>
          </cell>
          <cell r="N40" t="str">
            <v>OK</v>
          </cell>
          <cell r="O40" t="str">
            <v/>
          </cell>
          <cell r="P40" t="str">
            <v>1</v>
          </cell>
          <cell r="Q40" t="str">
            <v>S</v>
          </cell>
          <cell r="R40" t="str">
            <v>N</v>
          </cell>
          <cell r="S40" t="str">
            <v>SE</v>
          </cell>
          <cell r="T40">
            <v>0</v>
          </cell>
          <cell r="U40">
            <v>0</v>
          </cell>
          <cell r="V40">
            <v>17282.11</v>
          </cell>
          <cell r="W40">
            <v>7321.03</v>
          </cell>
          <cell r="X40">
            <v>0</v>
          </cell>
          <cell r="Y40">
            <v>0</v>
          </cell>
          <cell r="Z40">
            <v>0</v>
          </cell>
          <cell r="AA40">
            <v>24603.14</v>
          </cell>
          <cell r="AB40">
            <v>24603.14</v>
          </cell>
          <cell r="AC40" t="str">
            <v>586/06</v>
          </cell>
          <cell r="AD40">
            <v>39538</v>
          </cell>
          <cell r="AF40" t="str">
            <v>Emio</v>
          </cell>
        </row>
        <row r="41">
          <cell r="A41">
            <v>11310</v>
          </cell>
          <cell r="B41" t="str">
            <v>11310</v>
          </cell>
          <cell r="C41" t="str">
            <v>33000</v>
          </cell>
          <cell r="D41" t="str">
            <v>02405</v>
          </cell>
          <cell r="E41" t="str">
            <v>13311100011</v>
          </cell>
          <cell r="F41" t="str">
            <v>421</v>
          </cell>
          <cell r="G41" t="str">
            <v>RB</v>
          </cell>
          <cell r="H41" t="str">
            <v>SE BOTUCATU</v>
          </cell>
          <cell r="I41" t="str">
            <v>SUBSTITUIÇÃO DO 3o ATR 230-138 KV, 75 POR 150 MVA</v>
          </cell>
          <cell r="J41">
            <v>39812</v>
          </cell>
          <cell r="K41">
            <v>39810</v>
          </cell>
          <cell r="L41" t="str">
            <v/>
          </cell>
          <cell r="M41" t="str">
            <v/>
          </cell>
          <cell r="N41" t="str">
            <v>OK</v>
          </cell>
          <cell r="O41" t="str">
            <v/>
          </cell>
          <cell r="P41" t="str">
            <v>1</v>
          </cell>
          <cell r="Q41" t="str">
            <v>N</v>
          </cell>
          <cell r="R41" t="str">
            <v>N</v>
          </cell>
          <cell r="S41" t="str">
            <v>SE</v>
          </cell>
          <cell r="T41">
            <v>0</v>
          </cell>
          <cell r="U41">
            <v>0</v>
          </cell>
          <cell r="V41">
            <v>310.2</v>
          </cell>
          <cell r="W41">
            <v>8531.7999999999993</v>
          </cell>
          <cell r="X41">
            <v>0</v>
          </cell>
          <cell r="Y41">
            <v>0</v>
          </cell>
          <cell r="Z41">
            <v>0</v>
          </cell>
          <cell r="AA41">
            <v>8842</v>
          </cell>
          <cell r="AB41">
            <v>8842</v>
          </cell>
          <cell r="AF41" t="str">
            <v>Salcedo</v>
          </cell>
        </row>
        <row r="42">
          <cell r="A42">
            <v>11330</v>
          </cell>
          <cell r="B42" t="str">
            <v>11330</v>
          </cell>
          <cell r="C42" t="str">
            <v>33000</v>
          </cell>
          <cell r="D42" t="str">
            <v>02601</v>
          </cell>
          <cell r="E42" t="str">
            <v>13311100011</v>
          </cell>
          <cell r="F42" t="str">
            <v>421</v>
          </cell>
          <cell r="G42" t="str">
            <v>RB</v>
          </cell>
          <cell r="H42" t="str">
            <v>SE CABREÚVA</v>
          </cell>
          <cell r="I42" t="str">
            <v>SUBSTITUIÇÃO DO DISJUNTOR NIO 5 DE 440 kV.</v>
          </cell>
          <cell r="J42">
            <v>40148</v>
          </cell>
          <cell r="K42">
            <v>40148</v>
          </cell>
          <cell r="L42" t="str">
            <v>758/06</v>
          </cell>
          <cell r="M42">
            <v>40178</v>
          </cell>
          <cell r="N42" t="str">
            <v>OK</v>
          </cell>
          <cell r="O42" t="str">
            <v/>
          </cell>
          <cell r="P42" t="str">
            <v>2</v>
          </cell>
          <cell r="Q42" t="str">
            <v>S</v>
          </cell>
          <cell r="R42" t="str">
            <v>N</v>
          </cell>
          <cell r="S42" t="str">
            <v>SE</v>
          </cell>
          <cell r="T42">
            <v>0</v>
          </cell>
          <cell r="U42">
            <v>0</v>
          </cell>
          <cell r="V42">
            <v>0</v>
          </cell>
          <cell r="W42">
            <v>250</v>
          </cell>
          <cell r="X42">
            <v>2250</v>
          </cell>
          <cell r="Y42">
            <v>0</v>
          </cell>
          <cell r="Z42">
            <v>0</v>
          </cell>
          <cell r="AA42">
            <v>2500</v>
          </cell>
          <cell r="AB42">
            <v>2500</v>
          </cell>
          <cell r="AC42" t="str">
            <v>758/06</v>
          </cell>
          <cell r="AF42" t="str">
            <v>Angelo</v>
          </cell>
        </row>
        <row r="43">
          <cell r="A43">
            <v>11340</v>
          </cell>
          <cell r="B43" t="str">
            <v>11340</v>
          </cell>
          <cell r="C43" t="str">
            <v>33000</v>
          </cell>
          <cell r="D43" t="str">
            <v>02514</v>
          </cell>
          <cell r="E43" t="str">
            <v>13311100011</v>
          </cell>
          <cell r="F43" t="str">
            <v>421</v>
          </cell>
          <cell r="G43" t="str">
            <v>RB</v>
          </cell>
          <cell r="H43" t="str">
            <v>SE SUL</v>
          </cell>
          <cell r="I43" t="str">
            <v>SUBSTITUIÇÃO DE 4 DISJUNTORES DE 345 KV(ASSOCIADO A RECONSTRUÇÃO DA LT PARA ALTO DA SERRA)</v>
          </cell>
          <cell r="J43">
            <v>40148</v>
          </cell>
          <cell r="L43" t="str">
            <v>758/06</v>
          </cell>
          <cell r="M43">
            <v>40147</v>
          </cell>
          <cell r="N43" t="str">
            <v>OK</v>
          </cell>
          <cell r="O43" t="str">
            <v/>
          </cell>
          <cell r="P43" t="str">
            <v>2</v>
          </cell>
          <cell r="Q43" t="str">
            <v>S</v>
          </cell>
          <cell r="R43" t="str">
            <v>N</v>
          </cell>
          <cell r="S43" t="str">
            <v>SE</v>
          </cell>
          <cell r="T43">
            <v>0</v>
          </cell>
          <cell r="U43">
            <v>0</v>
          </cell>
          <cell r="V43">
            <v>0</v>
          </cell>
          <cell r="W43">
            <v>8200</v>
          </cell>
          <cell r="X43">
            <v>7800</v>
          </cell>
          <cell r="Y43">
            <v>0</v>
          </cell>
          <cell r="Z43">
            <v>0</v>
          </cell>
          <cell r="AA43">
            <v>16000</v>
          </cell>
          <cell r="AB43">
            <v>16000</v>
          </cell>
          <cell r="AC43" t="str">
            <v>758/06</v>
          </cell>
          <cell r="AF43" t="str">
            <v>Fernando</v>
          </cell>
        </row>
        <row r="44">
          <cell r="A44">
            <v>11360</v>
          </cell>
          <cell r="B44" t="str">
            <v>11360</v>
          </cell>
          <cell r="C44" t="str">
            <v>33000</v>
          </cell>
          <cell r="D44" t="str">
            <v>02602</v>
          </cell>
          <cell r="E44" t="str">
            <v>13311100011</v>
          </cell>
          <cell r="F44" t="str">
            <v>421</v>
          </cell>
          <cell r="G44" t="str">
            <v>RB</v>
          </cell>
          <cell r="H44" t="str">
            <v>SE EMBU-GUAÇU</v>
          </cell>
          <cell r="I44" t="str">
            <v>SUBSTITUIÇÃO DE 7 DISJUNTORES DE 345 KV</v>
          </cell>
          <cell r="J44">
            <v>40330</v>
          </cell>
          <cell r="L44" t="str">
            <v>758/06</v>
          </cell>
          <cell r="M44" t="str">
            <v>CANCELADO</v>
          </cell>
          <cell r="N44" t="str">
            <v>OK</v>
          </cell>
          <cell r="O44" t="str">
            <v/>
          </cell>
          <cell r="P44" t="str">
            <v>2</v>
          </cell>
          <cell r="Q44" t="str">
            <v>S</v>
          </cell>
          <cell r="R44" t="str">
            <v>N</v>
          </cell>
          <cell r="S44" t="str">
            <v>SE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7800</v>
          </cell>
          <cell r="Y44">
            <v>20200</v>
          </cell>
          <cell r="Z44">
            <v>0</v>
          </cell>
          <cell r="AA44">
            <v>28000</v>
          </cell>
          <cell r="AB44">
            <v>28000</v>
          </cell>
          <cell r="AF44" t="str">
            <v>Francisco</v>
          </cell>
        </row>
        <row r="45">
          <cell r="A45">
            <v>11370</v>
          </cell>
          <cell r="B45" t="str">
            <v>11370</v>
          </cell>
          <cell r="C45" t="str">
            <v>33000</v>
          </cell>
          <cell r="D45" t="str">
            <v>02512</v>
          </cell>
          <cell r="E45" t="str">
            <v>13311100011</v>
          </cell>
          <cell r="F45" t="str">
            <v>421</v>
          </cell>
          <cell r="G45" t="str">
            <v>RB</v>
          </cell>
          <cell r="H45" t="str">
            <v>SE NORTE</v>
          </cell>
          <cell r="I45" t="str">
            <v>SUBSTITUIÇÃO DE 4 DISJUNTORES DE 345 kV.</v>
          </cell>
          <cell r="J45">
            <v>39965</v>
          </cell>
          <cell r="L45" t="str">
            <v>758/06</v>
          </cell>
          <cell r="M45">
            <v>39964</v>
          </cell>
          <cell r="N45" t="str">
            <v>OK</v>
          </cell>
          <cell r="O45" t="str">
            <v/>
          </cell>
          <cell r="P45" t="str">
            <v>2</v>
          </cell>
          <cell r="Q45" t="str">
            <v>S</v>
          </cell>
          <cell r="R45" t="str">
            <v>N</v>
          </cell>
          <cell r="S45" t="str">
            <v>SE</v>
          </cell>
          <cell r="T45">
            <v>0</v>
          </cell>
          <cell r="U45">
            <v>0</v>
          </cell>
          <cell r="V45">
            <v>0</v>
          </cell>
          <cell r="W45">
            <v>8200</v>
          </cell>
          <cell r="X45">
            <v>7800</v>
          </cell>
          <cell r="Y45">
            <v>0</v>
          </cell>
          <cell r="Z45">
            <v>0</v>
          </cell>
          <cell r="AA45">
            <v>16000</v>
          </cell>
          <cell r="AB45">
            <v>16000</v>
          </cell>
          <cell r="AC45" t="str">
            <v>758/06</v>
          </cell>
          <cell r="AF45" t="str">
            <v>Marco</v>
          </cell>
        </row>
        <row r="46">
          <cell r="A46">
            <v>11380</v>
          </cell>
          <cell r="B46" t="str">
            <v>11380</v>
          </cell>
          <cell r="C46" t="str">
            <v>33000</v>
          </cell>
          <cell r="D46" t="str">
            <v>02515</v>
          </cell>
          <cell r="E46" t="str">
            <v>13311100011</v>
          </cell>
          <cell r="F46" t="str">
            <v>421</v>
          </cell>
          <cell r="G46" t="str">
            <v>RB</v>
          </cell>
          <cell r="H46" t="str">
            <v>SE XAVANTES</v>
          </cell>
          <cell r="I46" t="str">
            <v>SUBSTITUIÇÃO DE 4 DISJUNTORES DE 345 kV.</v>
          </cell>
          <cell r="J46">
            <v>39965</v>
          </cell>
          <cell r="K46">
            <v>39961</v>
          </cell>
          <cell r="L46" t="str">
            <v>758/06</v>
          </cell>
          <cell r="M46" t="str">
            <v>CANCELADO</v>
          </cell>
          <cell r="N46" t="str">
            <v>OK</v>
          </cell>
          <cell r="O46" t="str">
            <v/>
          </cell>
          <cell r="P46" t="str">
            <v>2</v>
          </cell>
          <cell r="Q46" t="str">
            <v>S</v>
          </cell>
          <cell r="R46" t="str">
            <v>N</v>
          </cell>
          <cell r="S46" t="str">
            <v>SE</v>
          </cell>
          <cell r="T46">
            <v>0</v>
          </cell>
          <cell r="U46">
            <v>0</v>
          </cell>
          <cell r="V46">
            <v>0</v>
          </cell>
          <cell r="W46">
            <v>8200</v>
          </cell>
          <cell r="X46">
            <v>7800</v>
          </cell>
          <cell r="Y46">
            <v>0</v>
          </cell>
          <cell r="Z46">
            <v>0</v>
          </cell>
          <cell r="AA46">
            <v>16000</v>
          </cell>
          <cell r="AB46">
            <v>16000</v>
          </cell>
          <cell r="AC46" t="str">
            <v>758/06</v>
          </cell>
          <cell r="AF46" t="str">
            <v>Francisco</v>
          </cell>
        </row>
        <row r="47">
          <cell r="A47">
            <v>11390</v>
          </cell>
          <cell r="B47" t="str">
            <v>11390</v>
          </cell>
          <cell r="C47" t="str">
            <v>33000</v>
          </cell>
          <cell r="D47" t="str">
            <v>02614</v>
          </cell>
          <cell r="E47" t="str">
            <v>13311100011</v>
          </cell>
          <cell r="F47" t="str">
            <v>421</v>
          </cell>
          <cell r="G47" t="str">
            <v>RB</v>
          </cell>
          <cell r="H47" t="str">
            <v>SE BAURU</v>
          </cell>
          <cell r="I47" t="str">
            <v>INSTALAÇÃO DE 3o BANCO TR 440-138 KV, 150 MVA (CPV) E BAYS ASSOCIADOS</v>
          </cell>
          <cell r="J47">
            <v>39751</v>
          </cell>
          <cell r="K47">
            <v>39742</v>
          </cell>
          <cell r="L47" t="str">
            <v>586/06</v>
          </cell>
          <cell r="M47">
            <v>39782</v>
          </cell>
          <cell r="N47" t="str">
            <v>OK</v>
          </cell>
          <cell r="O47" t="str">
            <v/>
          </cell>
          <cell r="P47" t="str">
            <v>1</v>
          </cell>
          <cell r="Q47" t="str">
            <v>S</v>
          </cell>
          <cell r="R47" t="str">
            <v>N</v>
          </cell>
          <cell r="S47" t="str">
            <v>SE</v>
          </cell>
          <cell r="T47">
            <v>0</v>
          </cell>
          <cell r="U47">
            <v>0</v>
          </cell>
          <cell r="V47">
            <v>642.45000000000005</v>
          </cell>
          <cell r="W47">
            <v>5930.98</v>
          </cell>
          <cell r="X47">
            <v>0</v>
          </cell>
          <cell r="Y47">
            <v>0</v>
          </cell>
          <cell r="Z47">
            <v>0</v>
          </cell>
          <cell r="AA47">
            <v>6573.43</v>
          </cell>
          <cell r="AB47">
            <v>6573.43</v>
          </cell>
          <cell r="AC47" t="str">
            <v>586/06</v>
          </cell>
          <cell r="AD47">
            <v>39782</v>
          </cell>
          <cell r="AF47" t="str">
            <v>Marco</v>
          </cell>
        </row>
        <row r="48">
          <cell r="A48">
            <v>11410</v>
          </cell>
          <cell r="B48" t="str">
            <v>11410</v>
          </cell>
          <cell r="C48" t="str">
            <v>33000</v>
          </cell>
          <cell r="D48" t="str">
            <v>02503</v>
          </cell>
          <cell r="E48" t="str">
            <v>13311100011</v>
          </cell>
          <cell r="F48" t="str">
            <v>421</v>
          </cell>
          <cell r="G48" t="str">
            <v>RB</v>
          </cell>
          <cell r="H48" t="str">
            <v>SE BAIXADA SANTISTA</v>
          </cell>
          <cell r="I48" t="str">
            <v>INSTALAÇÃO DO 2º ATR 500 MVA, 345/230 KV ( REMANEJADO DA SE ANHANGUERA PROV. )</v>
          </cell>
          <cell r="J48">
            <v>40177</v>
          </cell>
          <cell r="L48" t="str">
            <v/>
          </cell>
          <cell r="M48" t="str">
            <v/>
          </cell>
          <cell r="N48" t="str">
            <v>OK</v>
          </cell>
          <cell r="O48" t="str">
            <v/>
          </cell>
          <cell r="P48" t="str">
            <v>1</v>
          </cell>
          <cell r="Q48" t="str">
            <v>N</v>
          </cell>
          <cell r="R48" t="str">
            <v>N</v>
          </cell>
          <cell r="S48" t="str">
            <v>SE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7409</v>
          </cell>
          <cell r="Y48">
            <v>0</v>
          </cell>
          <cell r="Z48">
            <v>0</v>
          </cell>
          <cell r="AA48">
            <v>7409</v>
          </cell>
          <cell r="AB48">
            <v>7409</v>
          </cell>
          <cell r="AF48" t="str">
            <v>Francisco</v>
          </cell>
        </row>
        <row r="49">
          <cell r="A49">
            <v>11430</v>
          </cell>
          <cell r="B49" t="str">
            <v>11430</v>
          </cell>
          <cell r="C49" t="str">
            <v>33000</v>
          </cell>
          <cell r="D49" t="str">
            <v>02607</v>
          </cell>
          <cell r="E49" t="str">
            <v>13311100011</v>
          </cell>
          <cell r="F49" t="str">
            <v>421</v>
          </cell>
          <cell r="G49" t="str">
            <v>RB</v>
          </cell>
          <cell r="H49" t="str">
            <v>SE RIBEIRAO PRETO</v>
          </cell>
          <cell r="I49" t="str">
            <v>INSTALAÇÃO DO 4o BCO TR 440-138 KV, 300 MVA E BAYS ASSOCIADOS</v>
          </cell>
          <cell r="J49">
            <v>39994</v>
          </cell>
          <cell r="K49">
            <v>39994</v>
          </cell>
          <cell r="L49" t="str">
            <v/>
          </cell>
          <cell r="M49" t="str">
            <v/>
          </cell>
          <cell r="N49" t="str">
            <v>OK</v>
          </cell>
          <cell r="O49" t="str">
            <v/>
          </cell>
          <cell r="P49" t="str">
            <v>1</v>
          </cell>
          <cell r="Q49" t="str">
            <v>N</v>
          </cell>
          <cell r="R49" t="str">
            <v>N</v>
          </cell>
          <cell r="S49" t="str">
            <v>SE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31670</v>
          </cell>
          <cell r="Y49">
            <v>0</v>
          </cell>
          <cell r="Z49">
            <v>0</v>
          </cell>
          <cell r="AA49">
            <v>31670</v>
          </cell>
          <cell r="AB49">
            <v>31670</v>
          </cell>
          <cell r="AF49" t="str">
            <v>Angelo</v>
          </cell>
        </row>
        <row r="50">
          <cell r="A50">
            <v>11440</v>
          </cell>
          <cell r="B50" t="str">
            <v>11440</v>
          </cell>
          <cell r="C50" t="str">
            <v>33000</v>
          </cell>
          <cell r="D50" t="str">
            <v>02604</v>
          </cell>
          <cell r="E50" t="str">
            <v>13311100011</v>
          </cell>
          <cell r="F50" t="str">
            <v>421</v>
          </cell>
          <cell r="G50" t="str">
            <v>RB</v>
          </cell>
          <cell r="H50" t="str">
            <v>SE TAUBATÉ</v>
          </cell>
          <cell r="I50" t="str">
            <v>INSTALAÇÃO DO 3o BCO TR 440-138 KV, 300 MVA E BAYS ASSOCIADOS</v>
          </cell>
          <cell r="J50">
            <v>39994</v>
          </cell>
          <cell r="K50">
            <v>39994</v>
          </cell>
          <cell r="L50" t="str">
            <v/>
          </cell>
          <cell r="M50" t="str">
            <v/>
          </cell>
          <cell r="N50" t="str">
            <v>OK</v>
          </cell>
          <cell r="O50" t="str">
            <v/>
          </cell>
          <cell r="P50" t="str">
            <v>1</v>
          </cell>
          <cell r="Q50" t="str">
            <v>N</v>
          </cell>
          <cell r="R50" t="str">
            <v>N</v>
          </cell>
          <cell r="S50" t="str">
            <v>SE</v>
          </cell>
          <cell r="T50">
            <v>0</v>
          </cell>
          <cell r="U50">
            <v>0</v>
          </cell>
          <cell r="V50">
            <v>0</v>
          </cell>
          <cell r="W50">
            <v>3250</v>
          </cell>
          <cell r="X50">
            <v>29250</v>
          </cell>
          <cell r="Y50">
            <v>0</v>
          </cell>
          <cell r="Z50">
            <v>0</v>
          </cell>
          <cell r="AA50">
            <v>32500</v>
          </cell>
          <cell r="AB50">
            <v>32500</v>
          </cell>
          <cell r="AF50" t="str">
            <v>Marco</v>
          </cell>
        </row>
        <row r="51">
          <cell r="A51">
            <v>11460</v>
          </cell>
          <cell r="B51" t="str">
            <v>11460</v>
          </cell>
          <cell r="C51" t="str">
            <v>33000</v>
          </cell>
          <cell r="E51" t="str">
            <v>13311100011</v>
          </cell>
          <cell r="F51" t="str">
            <v>421</v>
          </cell>
          <cell r="G51" t="str">
            <v>RB</v>
          </cell>
          <cell r="H51" t="str">
            <v>SE</v>
          </cell>
        </row>
        <row r="52">
          <cell r="A52">
            <v>11480</v>
          </cell>
          <cell r="B52" t="str">
            <v>11480</v>
          </cell>
          <cell r="C52" t="str">
            <v>33000</v>
          </cell>
          <cell r="D52" t="str">
            <v>02618</v>
          </cell>
          <cell r="E52" t="str">
            <v>13311100011</v>
          </cell>
          <cell r="F52" t="str">
            <v>421</v>
          </cell>
          <cell r="G52" t="str">
            <v>RB</v>
          </cell>
          <cell r="H52" t="str">
            <v>SE ÁGUA VERMELHA</v>
          </cell>
          <cell r="I52" t="str">
            <v>INSTALAÇÃO DO 3º BANCO AUTOTRANSFORMADOR 550/440 KV, 750 MVA</v>
          </cell>
          <cell r="J52">
            <v>40177</v>
          </cell>
          <cell r="K52">
            <v>40022</v>
          </cell>
          <cell r="L52" t="str">
            <v/>
          </cell>
          <cell r="M52" t="str">
            <v/>
          </cell>
          <cell r="N52" t="str">
            <v>OK</v>
          </cell>
          <cell r="O52" t="str">
            <v/>
          </cell>
          <cell r="P52" t="str">
            <v>1</v>
          </cell>
          <cell r="Q52" t="str">
            <v>N</v>
          </cell>
          <cell r="R52" t="str">
            <v>N</v>
          </cell>
          <cell r="S52" t="str">
            <v>SE</v>
          </cell>
          <cell r="T52">
            <v>0</v>
          </cell>
          <cell r="U52">
            <v>0</v>
          </cell>
          <cell r="V52">
            <v>441.9</v>
          </cell>
          <cell r="W52">
            <v>48635.5</v>
          </cell>
          <cell r="X52">
            <v>4961.6000000000004</v>
          </cell>
          <cell r="Y52">
            <v>0</v>
          </cell>
          <cell r="Z52">
            <v>0</v>
          </cell>
          <cell r="AA52">
            <v>54039</v>
          </cell>
          <cell r="AB52">
            <v>54039</v>
          </cell>
          <cell r="AF52" t="str">
            <v>Fernando</v>
          </cell>
        </row>
        <row r="53">
          <cell r="A53">
            <v>11510</v>
          </cell>
          <cell r="B53" t="str">
            <v>11510</v>
          </cell>
          <cell r="C53" t="str">
            <v>33000</v>
          </cell>
          <cell r="D53" t="str">
            <v>02514</v>
          </cell>
          <cell r="E53" t="str">
            <v>13311100011</v>
          </cell>
          <cell r="F53" t="str">
            <v>421</v>
          </cell>
          <cell r="G53" t="str">
            <v>RB</v>
          </cell>
          <cell r="H53" t="str">
            <v>SE SUL</v>
          </cell>
          <cell r="I53" t="str">
            <v>INSTALAÇÃO DE 2 BAYs DE 345 kV PARA LT SUL - BAIXADA</v>
          </cell>
          <cell r="J53">
            <v>40177</v>
          </cell>
          <cell r="K53">
            <v>40177</v>
          </cell>
          <cell r="L53" t="str">
            <v/>
          </cell>
          <cell r="M53" t="str">
            <v/>
          </cell>
          <cell r="N53" t="str">
            <v>OK</v>
          </cell>
          <cell r="O53" t="str">
            <v/>
          </cell>
          <cell r="P53" t="str">
            <v>1</v>
          </cell>
          <cell r="Q53" t="str">
            <v>N</v>
          </cell>
          <cell r="R53" t="str">
            <v>N</v>
          </cell>
          <cell r="S53" t="str">
            <v>SE</v>
          </cell>
          <cell r="T53">
            <v>0</v>
          </cell>
          <cell r="U53">
            <v>0</v>
          </cell>
          <cell r="V53">
            <v>0</v>
          </cell>
          <cell r="W53">
            <v>1040</v>
          </cell>
          <cell r="X53">
            <v>9366.2999999999993</v>
          </cell>
          <cell r="Y53">
            <v>0</v>
          </cell>
          <cell r="Z53">
            <v>0</v>
          </cell>
          <cell r="AA53">
            <v>10406.299999999999</v>
          </cell>
          <cell r="AB53">
            <v>10406.299999999999</v>
          </cell>
          <cell r="AF53" t="str">
            <v>Angelo</v>
          </cell>
        </row>
        <row r="54">
          <cell r="A54">
            <v>11520</v>
          </cell>
          <cell r="B54" t="str">
            <v>11520</v>
          </cell>
          <cell r="C54" t="str">
            <v>33000</v>
          </cell>
          <cell r="D54" t="str">
            <v>01719</v>
          </cell>
          <cell r="E54" t="str">
            <v>13311100011</v>
          </cell>
          <cell r="F54" t="str">
            <v>422</v>
          </cell>
          <cell r="G54" t="str">
            <v>RB</v>
          </cell>
          <cell r="H54" t="str">
            <v>LT 345 kV SUL - ALTO DA SERRA</v>
          </cell>
          <cell r="I54" t="str">
            <v>CONSTRUÇÃO DE LT,CD, 2 x ( 2 x 954 MCM ), 15 KM, 75º/90º  DA SE SUL ATÉ A DERIVAÇÃO PARA SE EMBU-GUAÇU, NOVA CONFIGURAÇÃO.</v>
          </cell>
          <cell r="J54">
            <v>40177</v>
          </cell>
          <cell r="K54">
            <v>40177</v>
          </cell>
          <cell r="L54" t="str">
            <v/>
          </cell>
          <cell r="M54" t="str">
            <v/>
          </cell>
          <cell r="N54" t="str">
            <v>OK</v>
          </cell>
          <cell r="O54" t="str">
            <v/>
          </cell>
          <cell r="P54" t="str">
            <v>1</v>
          </cell>
          <cell r="Q54" t="str">
            <v>N</v>
          </cell>
          <cell r="R54" t="str">
            <v>N</v>
          </cell>
          <cell r="S54" t="str">
            <v>LT</v>
          </cell>
          <cell r="T54">
            <v>0</v>
          </cell>
          <cell r="U54">
            <v>0</v>
          </cell>
          <cell r="V54">
            <v>28.875</v>
          </cell>
          <cell r="W54">
            <v>1063.0999999999999</v>
          </cell>
          <cell r="X54">
            <v>9567.9</v>
          </cell>
          <cell r="Y54">
            <v>0</v>
          </cell>
          <cell r="Z54">
            <v>0</v>
          </cell>
          <cell r="AA54">
            <v>10659.875</v>
          </cell>
          <cell r="AB54">
            <v>10659.875</v>
          </cell>
          <cell r="AF54" t="str">
            <v>Francisco</v>
          </cell>
        </row>
        <row r="55">
          <cell r="A55">
            <v>11530</v>
          </cell>
          <cell r="B55" t="str">
            <v>11530</v>
          </cell>
          <cell r="C55" t="str">
            <v>33000</v>
          </cell>
          <cell r="D55" t="str">
            <v>01703</v>
          </cell>
          <cell r="E55" t="str">
            <v>13311100011</v>
          </cell>
          <cell r="F55" t="str">
            <v>422</v>
          </cell>
          <cell r="G55" t="str">
            <v>RB</v>
          </cell>
          <cell r="H55" t="str">
            <v>LT 345 kV BAIXADA SANTISTA - ALTO DA SERRA.</v>
          </cell>
          <cell r="I55" t="str">
            <v>RECONDUTORAMENTO DE LT, CD, 2 x ( 2 x 795 MCM ) PARA  2 x ( 2 x 954 MCM ) , 6,3 KM, 75º/90º, DA SE BAIXADA SANTISTA ATÉ A DERIVAÇÃO PARA SE EMBU-GUAÇU, NOVA CONFIGURAÇÃO.</v>
          </cell>
          <cell r="J55">
            <v>40177</v>
          </cell>
          <cell r="K55">
            <v>40177</v>
          </cell>
          <cell r="L55" t="str">
            <v/>
          </cell>
          <cell r="M55" t="str">
            <v/>
          </cell>
          <cell r="N55" t="str">
            <v>OK</v>
          </cell>
          <cell r="O55" t="str">
            <v/>
          </cell>
          <cell r="P55" t="str">
            <v>1</v>
          </cell>
          <cell r="Q55" t="str">
            <v>N</v>
          </cell>
          <cell r="R55" t="str">
            <v>N</v>
          </cell>
          <cell r="S55" t="str">
            <v>LT</v>
          </cell>
          <cell r="T55">
            <v>0</v>
          </cell>
          <cell r="U55">
            <v>0</v>
          </cell>
          <cell r="V55">
            <v>28.875</v>
          </cell>
          <cell r="W55">
            <v>446.5</v>
          </cell>
          <cell r="X55">
            <v>4018.5</v>
          </cell>
          <cell r="Y55">
            <v>0</v>
          </cell>
          <cell r="Z55">
            <v>0</v>
          </cell>
          <cell r="AA55">
            <v>4493.875</v>
          </cell>
          <cell r="AB55">
            <v>4493.875</v>
          </cell>
          <cell r="AF55" t="str">
            <v>Francisco</v>
          </cell>
        </row>
        <row r="56">
          <cell r="A56">
            <v>11550</v>
          </cell>
          <cell r="B56" t="str">
            <v>11550</v>
          </cell>
          <cell r="C56" t="str">
            <v>33000</v>
          </cell>
          <cell r="D56" t="str">
            <v>01615</v>
          </cell>
          <cell r="E56" t="str">
            <v>13311100011</v>
          </cell>
          <cell r="F56" t="str">
            <v>422</v>
          </cell>
          <cell r="G56" t="str">
            <v>RB</v>
          </cell>
          <cell r="H56" t="str">
            <v>LT 230 KV EDGARD DE SOUZA - PIRITUBA</v>
          </cell>
          <cell r="I56" t="str">
            <v>RECAPACITAÇÃO PARA 75 °C, CD, 21 KM, cabo 2 x 477 Kcmil.</v>
          </cell>
          <cell r="J56">
            <v>40177</v>
          </cell>
          <cell r="K56">
            <v>40165</v>
          </cell>
          <cell r="L56" t="str">
            <v/>
          </cell>
          <cell r="M56" t="str">
            <v/>
          </cell>
          <cell r="N56" t="str">
            <v>OK</v>
          </cell>
          <cell r="O56" t="str">
            <v/>
          </cell>
          <cell r="P56" t="str">
            <v>1</v>
          </cell>
          <cell r="Q56" t="str">
            <v>N</v>
          </cell>
          <cell r="R56" t="str">
            <v>N</v>
          </cell>
          <cell r="S56" t="str">
            <v>LT</v>
          </cell>
          <cell r="T56">
            <v>0</v>
          </cell>
          <cell r="U56">
            <v>0</v>
          </cell>
          <cell r="V56">
            <v>294.5</v>
          </cell>
          <cell r="W56">
            <v>0</v>
          </cell>
          <cell r="X56">
            <v>12123.5</v>
          </cell>
          <cell r="Y56">
            <v>0</v>
          </cell>
          <cell r="Z56">
            <v>0</v>
          </cell>
          <cell r="AA56">
            <v>12418</v>
          </cell>
          <cell r="AB56">
            <v>12418</v>
          </cell>
          <cell r="AF56" t="str">
            <v>Enio</v>
          </cell>
        </row>
        <row r="57">
          <cell r="A57">
            <v>11590</v>
          </cell>
          <cell r="B57" t="str">
            <v>11590</v>
          </cell>
          <cell r="C57" t="str">
            <v>33000</v>
          </cell>
          <cell r="D57" t="str">
            <v>02618</v>
          </cell>
          <cell r="E57" t="str">
            <v>13311100011</v>
          </cell>
          <cell r="F57" t="str">
            <v>421</v>
          </cell>
          <cell r="G57" t="str">
            <v>RB</v>
          </cell>
          <cell r="H57" t="str">
            <v>SE ÁGUA VERMELHA</v>
          </cell>
          <cell r="I57" t="str">
            <v>INSTALAÇÃO DO 3o BCO TR 440-138 KV, 300 MVA E BAYS ASSOCIADOS</v>
          </cell>
          <cell r="J57">
            <v>39994</v>
          </cell>
          <cell r="K57">
            <v>39994</v>
          </cell>
          <cell r="L57" t="str">
            <v>981/07</v>
          </cell>
          <cell r="M57">
            <v>40025</v>
          </cell>
          <cell r="N57" t="str">
            <v>OK</v>
          </cell>
          <cell r="O57" t="str">
            <v/>
          </cell>
          <cell r="P57" t="str">
            <v>1</v>
          </cell>
          <cell r="Q57" t="str">
            <v>S</v>
          </cell>
          <cell r="R57" t="str">
            <v>N</v>
          </cell>
          <cell r="S57" t="str">
            <v>SE</v>
          </cell>
          <cell r="T57">
            <v>0</v>
          </cell>
          <cell r="U57">
            <v>0</v>
          </cell>
          <cell r="V57">
            <v>0</v>
          </cell>
          <cell r="W57">
            <v>12554</v>
          </cell>
          <cell r="X57">
            <v>19946</v>
          </cell>
          <cell r="Y57">
            <v>0</v>
          </cell>
          <cell r="Z57">
            <v>0</v>
          </cell>
          <cell r="AA57">
            <v>32500</v>
          </cell>
          <cell r="AB57">
            <v>32500</v>
          </cell>
          <cell r="AC57" t="str">
            <v>981/07</v>
          </cell>
          <cell r="AD57">
            <v>40025</v>
          </cell>
          <cell r="AF57" t="str">
            <v>Fernando</v>
          </cell>
        </row>
        <row r="58">
          <cell r="A58">
            <v>11600</v>
          </cell>
          <cell r="B58" t="str">
            <v>11600</v>
          </cell>
          <cell r="C58" t="str">
            <v>33000</v>
          </cell>
          <cell r="D58" t="str">
            <v>02617</v>
          </cell>
          <cell r="E58" t="str">
            <v>13311100011</v>
          </cell>
          <cell r="F58" t="str">
            <v>421</v>
          </cell>
          <cell r="G58" t="str">
            <v>RB</v>
          </cell>
          <cell r="H58" t="str">
            <v>SE ILHA SOLTEIRA</v>
          </cell>
          <cell r="I58" t="str">
            <v>INSTALAÇÃO DE 1 BANCO DE REATORES, 180 Mvar, 440 KV E FASE RESERVA.</v>
          </cell>
          <cell r="J58">
            <v>40177</v>
          </cell>
          <cell r="K58">
            <v>39950</v>
          </cell>
          <cell r="L58" t="str">
            <v>981/07</v>
          </cell>
          <cell r="M58">
            <v>39964</v>
          </cell>
          <cell r="N58" t="str">
            <v>OK</v>
          </cell>
          <cell r="O58" t="str">
            <v/>
          </cell>
          <cell r="P58" t="str">
            <v>1</v>
          </cell>
          <cell r="Q58" t="str">
            <v>S</v>
          </cell>
          <cell r="R58" t="str">
            <v>N</v>
          </cell>
          <cell r="S58" t="str">
            <v>SE</v>
          </cell>
          <cell r="T58">
            <v>0</v>
          </cell>
          <cell r="U58">
            <v>0</v>
          </cell>
          <cell r="V58">
            <v>166.7</v>
          </cell>
          <cell r="W58">
            <v>0</v>
          </cell>
          <cell r="X58">
            <v>16533.3</v>
          </cell>
          <cell r="Y58">
            <v>0</v>
          </cell>
          <cell r="Z58">
            <v>0</v>
          </cell>
          <cell r="AA58">
            <v>16700</v>
          </cell>
          <cell r="AB58">
            <v>16700</v>
          </cell>
          <cell r="AC58" t="str">
            <v>981/07</v>
          </cell>
          <cell r="AD58">
            <v>39964</v>
          </cell>
          <cell r="AF58" t="str">
            <v>Enio</v>
          </cell>
        </row>
        <row r="59">
          <cell r="A59">
            <v>11620</v>
          </cell>
          <cell r="B59" t="str">
            <v>11620</v>
          </cell>
          <cell r="C59" t="str">
            <v>33000</v>
          </cell>
          <cell r="D59" t="str">
            <v>02618</v>
          </cell>
          <cell r="E59" t="str">
            <v>13311100011</v>
          </cell>
          <cell r="F59" t="str">
            <v>421</v>
          </cell>
          <cell r="G59" t="str">
            <v>RB</v>
          </cell>
          <cell r="H59" t="str">
            <v>SE ÁGUA VERMELHA</v>
          </cell>
          <cell r="I59" t="str">
            <v>INSTALAÇÃO DE 1 BANCO DE REATORES, 180 Mvar, 500 KV E FASE RESERVA.</v>
          </cell>
          <cell r="J59">
            <v>40177</v>
          </cell>
          <cell r="K59">
            <v>39933</v>
          </cell>
          <cell r="L59" t="str">
            <v>981/07</v>
          </cell>
          <cell r="M59">
            <v>39964</v>
          </cell>
          <cell r="N59" t="str">
            <v>OK</v>
          </cell>
          <cell r="O59" t="str">
            <v/>
          </cell>
          <cell r="P59" t="str">
            <v>1</v>
          </cell>
          <cell r="Q59" t="str">
            <v>S</v>
          </cell>
          <cell r="R59" t="str">
            <v>N</v>
          </cell>
          <cell r="S59" t="str">
            <v>SE</v>
          </cell>
          <cell r="T59">
            <v>0</v>
          </cell>
          <cell r="U59">
            <v>0</v>
          </cell>
          <cell r="V59">
            <v>166.7</v>
          </cell>
          <cell r="W59">
            <v>1670</v>
          </cell>
          <cell r="X59">
            <v>14863.3</v>
          </cell>
          <cell r="Y59">
            <v>0</v>
          </cell>
          <cell r="Z59">
            <v>0</v>
          </cell>
          <cell r="AA59">
            <v>16700</v>
          </cell>
          <cell r="AB59">
            <v>16700</v>
          </cell>
          <cell r="AC59" t="str">
            <v>981/07</v>
          </cell>
          <cell r="AD59">
            <v>39964</v>
          </cell>
          <cell r="AF59" t="str">
            <v>Fernando</v>
          </cell>
        </row>
        <row r="60">
          <cell r="A60">
            <v>11730</v>
          </cell>
          <cell r="B60" t="str">
            <v>11730</v>
          </cell>
          <cell r="C60" t="str">
            <v>33000</v>
          </cell>
          <cell r="D60" t="str">
            <v>02611</v>
          </cell>
          <cell r="E60" t="str">
            <v>13311100011</v>
          </cell>
          <cell r="F60" t="str">
            <v>421</v>
          </cell>
          <cell r="G60" t="str">
            <v>RB</v>
          </cell>
          <cell r="H60" t="str">
            <v>SE TAQUARUÇU</v>
          </cell>
          <cell r="I60" t="str">
            <v>TRANSFERENCIA DE ATIVOS</v>
          </cell>
          <cell r="J60">
            <v>39086</v>
          </cell>
          <cell r="L60" t="str">
            <v>376/05</v>
          </cell>
          <cell r="M60">
            <v>39086</v>
          </cell>
          <cell r="N60" t="str">
            <v>OK</v>
          </cell>
          <cell r="O60" t="str">
            <v/>
          </cell>
          <cell r="P60" t="str">
            <v>1</v>
          </cell>
          <cell r="Q60" t="str">
            <v>S</v>
          </cell>
          <cell r="R60" t="str">
            <v>S</v>
          </cell>
          <cell r="S60" t="str">
            <v>SE</v>
          </cell>
          <cell r="T60">
            <v>0</v>
          </cell>
          <cell r="U60">
            <v>0</v>
          </cell>
          <cell r="V60">
            <v>16706.990000000002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16706.990000000002</v>
          </cell>
          <cell r="AB60">
            <v>16706.990000000002</v>
          </cell>
          <cell r="AC60" t="str">
            <v>376/05</v>
          </cell>
          <cell r="AD60">
            <v>39086</v>
          </cell>
        </row>
        <row r="61">
          <cell r="A61">
            <v>11800</v>
          </cell>
          <cell r="B61" t="str">
            <v>11800</v>
          </cell>
          <cell r="C61" t="str">
            <v>33000</v>
          </cell>
          <cell r="D61" t="str">
            <v>01714</v>
          </cell>
          <cell r="E61">
            <v>13311100011</v>
          </cell>
          <cell r="F61" t="str">
            <v>422</v>
          </cell>
          <cell r="G61" t="str">
            <v>RB</v>
          </cell>
          <cell r="H61" t="str">
            <v>LT</v>
          </cell>
          <cell r="J61" t="str">
            <v/>
          </cell>
          <cell r="L61" t="str">
            <v/>
          </cell>
          <cell r="M61">
            <v>39994</v>
          </cell>
          <cell r="N61" t="str">
            <v>OK</v>
          </cell>
          <cell r="O61" t="str">
            <v/>
          </cell>
        </row>
        <row r="62">
          <cell r="A62">
            <v>11810</v>
          </cell>
          <cell r="B62" t="str">
            <v>11810</v>
          </cell>
          <cell r="C62" t="str">
            <v>33000</v>
          </cell>
          <cell r="D62" t="str">
            <v>02426</v>
          </cell>
          <cell r="E62" t="str">
            <v>13311100011</v>
          </cell>
          <cell r="F62" t="str">
            <v>421</v>
          </cell>
          <cell r="G62" t="str">
            <v>RB</v>
          </cell>
          <cell r="H62" t="str">
            <v>SE PETROBRAS CUBATÃO</v>
          </cell>
          <cell r="I62" t="str">
            <v>IMPLANTAÇÃO DE SETOR DE 230 kV</v>
          </cell>
          <cell r="J62" t="str">
            <v/>
          </cell>
          <cell r="L62" t="str">
            <v/>
          </cell>
          <cell r="M62">
            <v>40542</v>
          </cell>
          <cell r="N62" t="str">
            <v>OK</v>
          </cell>
          <cell r="O62" t="str">
            <v/>
          </cell>
        </row>
        <row r="63">
          <cell r="A63">
            <v>11820</v>
          </cell>
          <cell r="B63" t="str">
            <v>11820</v>
          </cell>
          <cell r="C63" t="str">
            <v>33000</v>
          </cell>
          <cell r="D63" t="str">
            <v>01616</v>
          </cell>
          <cell r="E63" t="str">
            <v>13311100011</v>
          </cell>
          <cell r="F63" t="str">
            <v>422</v>
          </cell>
          <cell r="G63" t="str">
            <v>RB</v>
          </cell>
          <cell r="H63" t="str">
            <v>LT 230 kV HENRY BORDEN -BAIXADA SANTISTA</v>
          </cell>
          <cell r="I63" t="str">
            <v>SECCIONAMENTO DA LT 230 kV PARA A CONEXÃO DA UTE CUBATÃO</v>
          </cell>
          <cell r="J63" t="str">
            <v/>
          </cell>
          <cell r="L63" t="str">
            <v/>
          </cell>
          <cell r="M63">
            <v>40542</v>
          </cell>
          <cell r="N63" t="str">
            <v>OK</v>
          </cell>
          <cell r="O63" t="str">
            <v/>
          </cell>
        </row>
        <row r="64">
          <cell r="A64">
            <v>11830</v>
          </cell>
          <cell r="B64" t="str">
            <v>11830</v>
          </cell>
          <cell r="C64" t="str">
            <v>33000</v>
          </cell>
          <cell r="D64" t="str">
            <v>02625</v>
          </cell>
          <cell r="E64">
            <v>13311100011</v>
          </cell>
          <cell r="F64" t="str">
            <v>421</v>
          </cell>
          <cell r="G64" t="str">
            <v>RB</v>
          </cell>
          <cell r="H64" t="str">
            <v>SE SOLVAY</v>
          </cell>
          <cell r="I64" t="str">
            <v>IMPLANTAÇÃO DO SETOR DE 440 kV</v>
          </cell>
          <cell r="J64" t="str">
            <v/>
          </cell>
          <cell r="L64" t="str">
            <v/>
          </cell>
          <cell r="M64">
            <v>40542</v>
          </cell>
          <cell r="N64" t="str">
            <v>OK</v>
          </cell>
          <cell r="O64" t="str">
            <v/>
          </cell>
        </row>
        <row r="65">
          <cell r="A65">
            <v>11840</v>
          </cell>
          <cell r="B65" t="str">
            <v>11840</v>
          </cell>
          <cell r="C65" t="str">
            <v>33000</v>
          </cell>
          <cell r="D65" t="str">
            <v>01807</v>
          </cell>
          <cell r="E65">
            <v>13311100011</v>
          </cell>
          <cell r="F65" t="str">
            <v>422</v>
          </cell>
          <cell r="G65" t="str">
            <v>RB</v>
          </cell>
          <cell r="H65" t="str">
            <v>LT 440 kV EMBUGUAÇU - SANTO ANGELO</v>
          </cell>
          <cell r="I65" t="str">
            <v>SECCIONAMENTO DA LT 440 kV  PARA CONEXÃO DO COMSUMIDOR LIVRE SOLVAY</v>
          </cell>
          <cell r="J65" t="str">
            <v/>
          </cell>
          <cell r="L65" t="str">
            <v/>
          </cell>
          <cell r="M65">
            <v>40542</v>
          </cell>
          <cell r="N65" t="str">
            <v>OK</v>
          </cell>
          <cell r="O65" t="str">
            <v/>
          </cell>
        </row>
        <row r="66">
          <cell r="A66">
            <v>11850</v>
          </cell>
          <cell r="B66" t="str">
            <v>11850</v>
          </cell>
          <cell r="C66" t="str">
            <v>33000</v>
          </cell>
          <cell r="D66" t="str">
            <v>02427</v>
          </cell>
          <cell r="E66" t="str">
            <v>13311100011</v>
          </cell>
          <cell r="F66" t="str">
            <v>421</v>
          </cell>
          <cell r="G66" t="str">
            <v>RB</v>
          </cell>
          <cell r="H66" t="str">
            <v>SE ITAPETI</v>
          </cell>
          <cell r="I66" t="str">
            <v>IMPLANTAÇÃO DE BARRA DUPLA NO SETOR DE 230 kV E ADEQUAÇÕES NECESSÁRIAS</v>
          </cell>
          <cell r="J66" t="str">
            <v/>
          </cell>
          <cell r="L66" t="str">
            <v/>
          </cell>
          <cell r="M66">
            <v>40878</v>
          </cell>
          <cell r="N66" t="str">
            <v>OK</v>
          </cell>
          <cell r="O66" t="str">
            <v/>
          </cell>
        </row>
        <row r="67">
          <cell r="A67">
            <v>11860</v>
          </cell>
          <cell r="B67" t="str">
            <v>11860</v>
          </cell>
          <cell r="C67" t="str">
            <v>33000</v>
          </cell>
          <cell r="D67" t="str">
            <v>02601</v>
          </cell>
          <cell r="E67" t="str">
            <v>13311100011</v>
          </cell>
          <cell r="F67" t="str">
            <v>421</v>
          </cell>
          <cell r="G67" t="str">
            <v>RB</v>
          </cell>
          <cell r="H67" t="str">
            <v>SE CABREÚVA</v>
          </cell>
          <cell r="I67" t="str">
            <v>INSTALAÇÃO DE COMPENSAÇÃO CAPACITIVA DE 200MVAr NA BARRA DE 230 Kv  DA SE.</v>
          </cell>
          <cell r="J67" t="str">
            <v/>
          </cell>
          <cell r="L67" t="str">
            <v/>
          </cell>
          <cell r="M67">
            <v>40724</v>
          </cell>
          <cell r="N67" t="str">
            <v>OK</v>
          </cell>
          <cell r="O67" t="str">
            <v/>
          </cell>
        </row>
        <row r="68">
          <cell r="A68">
            <v>11870</v>
          </cell>
          <cell r="B68" t="str">
            <v>11870</v>
          </cell>
          <cell r="C68" t="str">
            <v>33000</v>
          </cell>
          <cell r="D68" t="str">
            <v>02506</v>
          </cell>
          <cell r="E68" t="str">
            <v>13311100011</v>
          </cell>
          <cell r="F68" t="str">
            <v>421</v>
          </cell>
          <cell r="G68" t="str">
            <v>RB</v>
          </cell>
          <cell r="H68" t="str">
            <v>SE INTERLAGOS</v>
          </cell>
          <cell r="I68" t="str">
            <v>INSTALAÇÃO DE COMPENSAÇÃO CAPACITIVA DE 350 MVAr NA BARRA DE 345Kv DA SE .</v>
          </cell>
          <cell r="J68" t="str">
            <v/>
          </cell>
          <cell r="L68" t="str">
            <v/>
          </cell>
          <cell r="M68">
            <v>40724</v>
          </cell>
          <cell r="N68" t="str">
            <v>OK</v>
          </cell>
          <cell r="O68" t="str">
            <v/>
          </cell>
        </row>
        <row r="69">
          <cell r="A69">
            <v>11880</v>
          </cell>
          <cell r="B69" t="str">
            <v>11880</v>
          </cell>
          <cell r="C69" t="str">
            <v>33000</v>
          </cell>
          <cell r="D69" t="str">
            <v>01620</v>
          </cell>
          <cell r="E69" t="str">
            <v>13311100011</v>
          </cell>
          <cell r="F69" t="str">
            <v>422</v>
          </cell>
          <cell r="G69" t="str">
            <v>RB</v>
          </cell>
          <cell r="H69" t="str">
            <v>LT 230 kV PIRATININGA - INTERLAGOS</v>
          </cell>
          <cell r="I69" t="str">
            <v>RECAPACITAÇÃO DA  LT 230 kV, CD, 2X636, 1,516 km, DE 50°C PARA 75 °C.</v>
          </cell>
          <cell r="J69" t="str">
            <v/>
          </cell>
          <cell r="L69" t="str">
            <v/>
          </cell>
          <cell r="M69">
            <v>40542</v>
          </cell>
          <cell r="N69" t="str">
            <v>OK</v>
          </cell>
          <cell r="O69" t="str">
            <v/>
          </cell>
        </row>
        <row r="70">
          <cell r="A70">
            <v>11890</v>
          </cell>
          <cell r="B70" t="str">
            <v>11890</v>
          </cell>
          <cell r="C70" t="str">
            <v>33000</v>
          </cell>
          <cell r="D70" t="str">
            <v>02512</v>
          </cell>
          <cell r="E70" t="str">
            <v>13311100011</v>
          </cell>
          <cell r="F70" t="str">
            <v>421</v>
          </cell>
          <cell r="G70" t="str">
            <v>RB</v>
          </cell>
          <cell r="H70" t="str">
            <v>SE NORTE</v>
          </cell>
          <cell r="I70" t="str">
            <v>INSTALAÇÃO DO 4° BANCO DE TR 345/88 kV- 400 MVA, 2 BANCOS DE CAPACITORES DE 28,8 MVAr 88 kV</v>
          </cell>
          <cell r="J70" t="str">
            <v/>
          </cell>
          <cell r="L70" t="str">
            <v/>
          </cell>
          <cell r="M70">
            <v>41455</v>
          </cell>
          <cell r="N70" t="str">
            <v>OK</v>
          </cell>
          <cell r="O70" t="str">
            <v/>
          </cell>
        </row>
        <row r="71">
          <cell r="A71">
            <v>11940</v>
          </cell>
          <cell r="B71" t="str">
            <v>11940</v>
          </cell>
          <cell r="C71" t="str">
            <v>33000</v>
          </cell>
          <cell r="D71" t="str">
            <v>02501</v>
          </cell>
          <cell r="E71" t="str">
            <v>13311100011</v>
          </cell>
          <cell r="F71" t="str">
            <v>421</v>
          </cell>
          <cell r="G71" t="str">
            <v>RB</v>
          </cell>
          <cell r="H71" t="str">
            <v>SE ANHANGUERA PROVISÓRIA</v>
          </cell>
          <cell r="I71" t="str">
            <v>DESATIVAÇÃO DA ANHANGUERA PROVISÓRIA</v>
          </cell>
          <cell r="J71" t="str">
            <v/>
          </cell>
          <cell r="K71">
            <v>39537</v>
          </cell>
          <cell r="L71" t="str">
            <v/>
          </cell>
          <cell r="M71">
            <v>39537</v>
          </cell>
          <cell r="N71" t="str">
            <v>OK</v>
          </cell>
          <cell r="O71" t="str">
            <v/>
          </cell>
        </row>
        <row r="72">
          <cell r="A72">
            <v>25020</v>
          </cell>
          <cell r="B72" t="str">
            <v>25020</v>
          </cell>
          <cell r="C72" t="str">
            <v>33000</v>
          </cell>
          <cell r="D72" t="str">
            <v>02405</v>
          </cell>
          <cell r="E72" t="str">
            <v>13311100011</v>
          </cell>
          <cell r="F72" t="str">
            <v>421</v>
          </cell>
          <cell r="G72" t="str">
            <v>RB</v>
          </cell>
          <cell r="H72" t="str">
            <v>SE BOTUCATU</v>
          </cell>
          <cell r="I72" t="str">
            <v>SUBSTITUIÇÃO DE 2 ATRS DE 75 POR 150 MVA 230-138 kV</v>
          </cell>
          <cell r="J72">
            <v>38776</v>
          </cell>
          <cell r="L72" t="str">
            <v>197/04</v>
          </cell>
          <cell r="M72">
            <v>38776</v>
          </cell>
          <cell r="N72" t="str">
            <v>OK</v>
          </cell>
          <cell r="O72">
            <v>38959</v>
          </cell>
          <cell r="P72" t="str">
            <v>1</v>
          </cell>
          <cell r="Q72" t="str">
            <v>S</v>
          </cell>
          <cell r="R72" t="str">
            <v>S</v>
          </cell>
          <cell r="S72" t="str">
            <v>SE</v>
          </cell>
          <cell r="T72">
            <v>0</v>
          </cell>
          <cell r="U72">
            <v>0</v>
          </cell>
          <cell r="V72">
            <v>0</v>
          </cell>
          <cell r="W72">
            <v>124.06</v>
          </cell>
          <cell r="X72">
            <v>0</v>
          </cell>
          <cell r="Y72">
            <v>0</v>
          </cell>
          <cell r="Z72">
            <v>0</v>
          </cell>
          <cell r="AA72">
            <v>124.06</v>
          </cell>
          <cell r="AB72">
            <v>124.06</v>
          </cell>
          <cell r="AC72" t="str">
            <v>197/04</v>
          </cell>
          <cell r="AD72">
            <v>38776</v>
          </cell>
          <cell r="AE72">
            <v>38959</v>
          </cell>
          <cell r="AF72" t="str">
            <v>João Quirino</v>
          </cell>
        </row>
        <row r="73">
          <cell r="A73">
            <v>25040</v>
          </cell>
          <cell r="B73" t="str">
            <v>25040</v>
          </cell>
          <cell r="C73" t="str">
            <v>33000</v>
          </cell>
          <cell r="D73" t="str">
            <v>02339</v>
          </cell>
          <cell r="E73" t="str">
            <v>13311200011</v>
          </cell>
          <cell r="F73" t="str">
            <v>421</v>
          </cell>
          <cell r="G73" t="str">
            <v>DI</v>
          </cell>
          <cell r="H73" t="str">
            <v>SE JUPIÁ</v>
          </cell>
          <cell r="I73" t="str">
            <v>SE JUPIÁ - SUBST. 11 DISJUNTORES 138 KV</v>
          </cell>
          <cell r="J73">
            <v>38776</v>
          </cell>
          <cell r="L73" t="str">
            <v>197/04</v>
          </cell>
          <cell r="M73">
            <v>38776</v>
          </cell>
          <cell r="N73" t="str">
            <v>OK</v>
          </cell>
          <cell r="O73">
            <v>38960</v>
          </cell>
          <cell r="P73" t="str">
            <v>1</v>
          </cell>
          <cell r="Q73" t="str">
            <v>S</v>
          </cell>
          <cell r="R73" t="str">
            <v>S</v>
          </cell>
          <cell r="S73" t="str">
            <v>SE</v>
          </cell>
          <cell r="T73">
            <v>10156.425789999999</v>
          </cell>
          <cell r="U73">
            <v>5680.1686799999998</v>
          </cell>
          <cell r="V73">
            <v>537.46</v>
          </cell>
          <cell r="W73">
            <v>164</v>
          </cell>
          <cell r="X73">
            <v>0</v>
          </cell>
          <cell r="Y73">
            <v>0</v>
          </cell>
          <cell r="Z73">
            <v>0</v>
          </cell>
          <cell r="AA73">
            <v>701.46</v>
          </cell>
          <cell r="AB73">
            <v>16538.054469999999</v>
          </cell>
          <cell r="AC73" t="str">
            <v>197/04</v>
          </cell>
          <cell r="AD73">
            <v>38776</v>
          </cell>
          <cell r="AE73">
            <v>38960</v>
          </cell>
          <cell r="AF73" t="str">
            <v>Gerência</v>
          </cell>
        </row>
        <row r="74">
          <cell r="A74">
            <v>25050</v>
          </cell>
          <cell r="B74" t="str">
            <v>25050</v>
          </cell>
          <cell r="C74" t="str">
            <v>33000</v>
          </cell>
          <cell r="D74" t="str">
            <v>02350</v>
          </cell>
          <cell r="E74" t="str">
            <v>13311200011</v>
          </cell>
          <cell r="F74" t="str">
            <v>421</v>
          </cell>
          <cell r="G74" t="str">
            <v>DI</v>
          </cell>
          <cell r="H74" t="str">
            <v>SE ITARARÉ</v>
          </cell>
          <cell r="I74" t="str">
            <v>INSTALAÇÃO TR 25/30 MVA, 138-69KV</v>
          </cell>
          <cell r="J74">
            <v>39138</v>
          </cell>
          <cell r="L74" t="str">
            <v>197/04</v>
          </cell>
          <cell r="M74">
            <v>39021</v>
          </cell>
          <cell r="N74" t="str">
            <v>OK</v>
          </cell>
          <cell r="O74">
            <v>39138</v>
          </cell>
          <cell r="P74" t="str">
            <v>1</v>
          </cell>
          <cell r="Q74" t="str">
            <v>S</v>
          </cell>
          <cell r="R74" t="str">
            <v>S</v>
          </cell>
          <cell r="S74" t="str">
            <v>SE</v>
          </cell>
          <cell r="T74">
            <v>0.93432000000000004</v>
          </cell>
          <cell r="U74">
            <v>3474.8231299999998</v>
          </cell>
          <cell r="V74">
            <v>2065.41</v>
          </cell>
          <cell r="W74">
            <v>167.67</v>
          </cell>
          <cell r="X74">
            <v>0</v>
          </cell>
          <cell r="Y74">
            <v>0</v>
          </cell>
          <cell r="Z74">
            <v>0</v>
          </cell>
          <cell r="AA74">
            <v>2233.08</v>
          </cell>
          <cell r="AB74">
            <v>5708.8374499999991</v>
          </cell>
          <cell r="AC74" t="str">
            <v>197/04</v>
          </cell>
          <cell r="AD74">
            <v>39021</v>
          </cell>
          <cell r="AE74">
            <v>39138</v>
          </cell>
          <cell r="AF74" t="str">
            <v>Salcedo</v>
          </cell>
        </row>
        <row r="75">
          <cell r="A75">
            <v>25060</v>
          </cell>
          <cell r="B75" t="str">
            <v>25060</v>
          </cell>
          <cell r="C75" t="str">
            <v>33000</v>
          </cell>
          <cell r="D75" t="str">
            <v>02605</v>
          </cell>
          <cell r="E75" t="str">
            <v>13311100011</v>
          </cell>
          <cell r="F75" t="str">
            <v>421</v>
          </cell>
          <cell r="G75" t="str">
            <v>RB</v>
          </cell>
          <cell r="H75" t="str">
            <v>SE BOM JARDIM</v>
          </cell>
          <cell r="I75" t="str">
            <v>INSTALAÇÃO 3o BANCO TRS 440-138/88-13,8 kV</v>
          </cell>
          <cell r="J75">
            <v>38898</v>
          </cell>
          <cell r="L75" t="str">
            <v>197/04</v>
          </cell>
          <cell r="M75">
            <v>38837</v>
          </cell>
          <cell r="N75" t="str">
            <v>OK</v>
          </cell>
          <cell r="O75" t="str">
            <v/>
          </cell>
          <cell r="P75" t="str">
            <v>1</v>
          </cell>
          <cell r="Q75" t="str">
            <v>S</v>
          </cell>
          <cell r="R75" t="str">
            <v>S</v>
          </cell>
          <cell r="S75" t="str">
            <v>SE</v>
          </cell>
          <cell r="T75">
            <v>14183.421119999999</v>
          </cell>
          <cell r="U75">
            <v>17153.30027</v>
          </cell>
          <cell r="V75">
            <v>634.89</v>
          </cell>
          <cell r="W75">
            <v>324.11</v>
          </cell>
          <cell r="X75">
            <v>0</v>
          </cell>
          <cell r="Y75">
            <v>0</v>
          </cell>
          <cell r="Z75">
            <v>0</v>
          </cell>
          <cell r="AA75">
            <v>959</v>
          </cell>
          <cell r="AB75">
            <v>32295.721389999999</v>
          </cell>
          <cell r="AC75" t="str">
            <v>197/04</v>
          </cell>
          <cell r="AD75">
            <v>38837</v>
          </cell>
          <cell r="AF75" t="str">
            <v>Enio</v>
          </cell>
        </row>
        <row r="76">
          <cell r="A76">
            <v>25070</v>
          </cell>
          <cell r="B76" t="str">
            <v>25070</v>
          </cell>
          <cell r="C76" t="str">
            <v>33000</v>
          </cell>
          <cell r="D76" t="str">
            <v>02608</v>
          </cell>
          <cell r="E76" t="str">
            <v>13311100011</v>
          </cell>
          <cell r="F76" t="str">
            <v>421</v>
          </cell>
          <cell r="G76" t="str">
            <v>RB</v>
          </cell>
          <cell r="H76" t="str">
            <v>SE MOGI MIRIM III</v>
          </cell>
          <cell r="I76" t="str">
            <v>INSTALAÇÃO 3o BANCO TRS 440-138KV</v>
          </cell>
          <cell r="J76">
            <v>38837</v>
          </cell>
          <cell r="L76" t="str">
            <v>197/04</v>
          </cell>
          <cell r="M76">
            <v>38837</v>
          </cell>
          <cell r="N76" t="str">
            <v>OK</v>
          </cell>
          <cell r="O76">
            <v>38817</v>
          </cell>
          <cell r="P76" t="str">
            <v>1</v>
          </cell>
          <cell r="Q76" t="str">
            <v>S</v>
          </cell>
          <cell r="R76" t="str">
            <v>S</v>
          </cell>
          <cell r="S76" t="str">
            <v>SE</v>
          </cell>
          <cell r="T76">
            <v>0</v>
          </cell>
          <cell r="U76">
            <v>0</v>
          </cell>
          <cell r="V76">
            <v>1.2</v>
          </cell>
          <cell r="W76">
            <v>283.44</v>
          </cell>
          <cell r="X76">
            <v>0</v>
          </cell>
          <cell r="Y76">
            <v>0</v>
          </cell>
          <cell r="Z76">
            <v>0</v>
          </cell>
          <cell r="AA76">
            <v>284.64</v>
          </cell>
          <cell r="AB76">
            <v>284.64</v>
          </cell>
          <cell r="AC76" t="str">
            <v>197/04</v>
          </cell>
          <cell r="AD76">
            <v>38837</v>
          </cell>
          <cell r="AE76">
            <v>38817</v>
          </cell>
          <cell r="AF76" t="str">
            <v>Enio</v>
          </cell>
        </row>
        <row r="77">
          <cell r="A77">
            <v>25080</v>
          </cell>
          <cell r="B77" t="str">
            <v>25080</v>
          </cell>
          <cell r="C77" t="str">
            <v>33000</v>
          </cell>
          <cell r="D77" t="str">
            <v>02325</v>
          </cell>
          <cell r="E77" t="str">
            <v>13311200011</v>
          </cell>
          <cell r="F77" t="str">
            <v>421</v>
          </cell>
          <cell r="G77" t="str">
            <v>DI</v>
          </cell>
          <cell r="H77" t="str">
            <v>SE ITAPEVA</v>
          </cell>
          <cell r="I77" t="str">
            <v>SUBSTITUIÇÃO TR 25/30 MVA, 138-69 KV</v>
          </cell>
          <cell r="J77">
            <v>39202</v>
          </cell>
          <cell r="L77" t="str">
            <v>197/04</v>
          </cell>
          <cell r="M77">
            <v>38656</v>
          </cell>
          <cell r="N77" t="str">
            <v>OK</v>
          </cell>
          <cell r="O77">
            <v>39201</v>
          </cell>
          <cell r="P77" t="str">
            <v>1</v>
          </cell>
          <cell r="Q77" t="str">
            <v>S</v>
          </cell>
          <cell r="R77" t="str">
            <v>S</v>
          </cell>
          <cell r="S77" t="str">
            <v>SE</v>
          </cell>
          <cell r="T77">
            <v>1265.61518</v>
          </cell>
          <cell r="U77">
            <v>1464.261</v>
          </cell>
          <cell r="V77">
            <v>1499.3269999999998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1499.3269999999998</v>
          </cell>
          <cell r="AB77">
            <v>4229.2031800000004</v>
          </cell>
          <cell r="AC77" t="str">
            <v>197/04</v>
          </cell>
          <cell r="AD77">
            <v>38656</v>
          </cell>
          <cell r="AE77">
            <v>39201</v>
          </cell>
          <cell r="AF77" t="str">
            <v>Angelo</v>
          </cell>
        </row>
        <row r="78">
          <cell r="A78">
            <v>25090</v>
          </cell>
          <cell r="B78" t="str">
            <v>25090</v>
          </cell>
          <cell r="C78" t="str">
            <v>33000</v>
          </cell>
          <cell r="D78" t="str">
            <v>02344</v>
          </cell>
          <cell r="E78" t="str">
            <v>13311200011</v>
          </cell>
          <cell r="F78" t="str">
            <v>421</v>
          </cell>
          <cell r="G78" t="str">
            <v>DI</v>
          </cell>
          <cell r="H78" t="str">
            <v>SE JALES</v>
          </cell>
          <cell r="I78" t="str">
            <v>SUBSTITUIÇÃO 2 TRS DE 20/25 MVA POR 40 MVA</v>
          </cell>
          <cell r="J78">
            <v>38747</v>
          </cell>
          <cell r="L78" t="str">
            <v>197/04</v>
          </cell>
          <cell r="M78">
            <v>38656</v>
          </cell>
          <cell r="N78" t="str">
            <v>OK</v>
          </cell>
          <cell r="O78">
            <v>38781</v>
          </cell>
          <cell r="P78" t="str">
            <v>1</v>
          </cell>
          <cell r="Q78" t="str">
            <v>S</v>
          </cell>
          <cell r="R78" t="str">
            <v>S</v>
          </cell>
          <cell r="S78" t="str">
            <v>SE</v>
          </cell>
          <cell r="T78">
            <v>0</v>
          </cell>
          <cell r="U78">
            <v>0</v>
          </cell>
          <cell r="V78">
            <v>1.2</v>
          </cell>
          <cell r="W78">
            <v>178.078</v>
          </cell>
          <cell r="X78">
            <v>0</v>
          </cell>
          <cell r="Y78">
            <v>0</v>
          </cell>
          <cell r="Z78">
            <v>0</v>
          </cell>
          <cell r="AA78">
            <v>179.27799999999999</v>
          </cell>
          <cell r="AB78">
            <v>179.27799999999999</v>
          </cell>
          <cell r="AC78" t="str">
            <v>197/04</v>
          </cell>
          <cell r="AD78">
            <v>38656</v>
          </cell>
          <cell r="AE78">
            <v>38781</v>
          </cell>
          <cell r="AF78" t="str">
            <v>João Quirino</v>
          </cell>
        </row>
        <row r="79">
          <cell r="A79">
            <v>25110</v>
          </cell>
          <cell r="B79" t="str">
            <v>25110</v>
          </cell>
          <cell r="C79" t="str">
            <v>33000</v>
          </cell>
          <cell r="D79" t="str">
            <v>02413</v>
          </cell>
          <cell r="E79" t="str">
            <v>13311200011</v>
          </cell>
          <cell r="F79" t="str">
            <v>421</v>
          </cell>
          <cell r="G79" t="str">
            <v>DI</v>
          </cell>
          <cell r="H79" t="str">
            <v>SE PIRATININGA</v>
          </cell>
          <cell r="I79" t="str">
            <v>SUBSTITUIÇÃO 11 DISJUNTORES DE 88 KV</v>
          </cell>
          <cell r="J79">
            <v>39171</v>
          </cell>
          <cell r="L79" t="str">
            <v>197/04</v>
          </cell>
          <cell r="M79">
            <v>38837</v>
          </cell>
          <cell r="N79" t="str">
            <v>OK</v>
          </cell>
          <cell r="O79">
            <v>38990</v>
          </cell>
          <cell r="P79" t="str">
            <v>1</v>
          </cell>
          <cell r="Q79" t="str">
            <v>S</v>
          </cell>
          <cell r="R79" t="str">
            <v>S</v>
          </cell>
          <cell r="S79" t="str">
            <v>SE</v>
          </cell>
          <cell r="T79">
            <v>2537.29963</v>
          </cell>
          <cell r="U79">
            <v>6007.76091</v>
          </cell>
          <cell r="V79">
            <v>1526.39</v>
          </cell>
          <cell r="W79">
            <v>206.12</v>
          </cell>
          <cell r="X79">
            <v>0</v>
          </cell>
          <cell r="Y79">
            <v>0</v>
          </cell>
          <cell r="Z79">
            <v>0</v>
          </cell>
          <cell r="AA79">
            <v>1732.51</v>
          </cell>
          <cell r="AB79">
            <v>10277.570540000001</v>
          </cell>
          <cell r="AC79" t="str">
            <v>197/04</v>
          </cell>
          <cell r="AD79">
            <v>38837</v>
          </cell>
          <cell r="AE79">
            <v>38990</v>
          </cell>
          <cell r="AF79" t="str">
            <v>Salcedo</v>
          </cell>
        </row>
        <row r="80">
          <cell r="A80">
            <v>25120</v>
          </cell>
          <cell r="B80" t="str">
            <v>25120</v>
          </cell>
          <cell r="C80" t="str">
            <v>33000</v>
          </cell>
          <cell r="D80" t="str">
            <v>02503</v>
          </cell>
          <cell r="E80" t="str">
            <v>13311100011</v>
          </cell>
          <cell r="F80" t="str">
            <v>421</v>
          </cell>
          <cell r="G80" t="str">
            <v>RB</v>
          </cell>
          <cell r="H80" t="str">
            <v>SE B. SANTISTA</v>
          </cell>
          <cell r="I80" t="str">
            <v>INSTALAÇÃO BANCO DE TRS 400 MVA - 345-88/138 kV</v>
          </cell>
          <cell r="J80">
            <v>38837</v>
          </cell>
          <cell r="L80" t="str">
            <v>197/04</v>
          </cell>
          <cell r="M80">
            <v>38807</v>
          </cell>
          <cell r="N80" t="str">
            <v>OK</v>
          </cell>
          <cell r="O80">
            <v>38948</v>
          </cell>
          <cell r="P80" t="str">
            <v>1</v>
          </cell>
          <cell r="Q80" t="str">
            <v>S</v>
          </cell>
          <cell r="R80" t="str">
            <v>S</v>
          </cell>
          <cell r="S80" t="str">
            <v>SE</v>
          </cell>
          <cell r="T80">
            <v>8265.6577699999998</v>
          </cell>
          <cell r="U80">
            <v>23174.050579999999</v>
          </cell>
          <cell r="V80">
            <v>3509.72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3509.72</v>
          </cell>
          <cell r="AB80">
            <v>34949.428350000002</v>
          </cell>
          <cell r="AC80" t="str">
            <v>197/04</v>
          </cell>
          <cell r="AD80">
            <v>38807</v>
          </cell>
          <cell r="AE80">
            <v>38948</v>
          </cell>
          <cell r="AF80" t="str">
            <v>Emio</v>
          </cell>
        </row>
        <row r="81">
          <cell r="A81">
            <v>25130</v>
          </cell>
          <cell r="B81" t="str">
            <v>25130</v>
          </cell>
          <cell r="C81" t="str">
            <v>33000</v>
          </cell>
          <cell r="D81" t="str">
            <v>02342</v>
          </cell>
          <cell r="E81" t="str">
            <v>13311200011</v>
          </cell>
          <cell r="F81" t="str">
            <v>421</v>
          </cell>
          <cell r="G81" t="str">
            <v>DI</v>
          </cell>
          <cell r="H81" t="str">
            <v>SE DRACENA</v>
          </cell>
          <cell r="I81" t="str">
            <v>INSTALAÇÃO 2o ATR DE 20-25 MVA, 138-69 kV</v>
          </cell>
          <cell r="J81">
            <v>39207</v>
          </cell>
          <cell r="L81" t="str">
            <v>197/04</v>
          </cell>
          <cell r="M81">
            <v>39202</v>
          </cell>
          <cell r="N81" t="str">
            <v>OK</v>
          </cell>
          <cell r="O81">
            <v>39209</v>
          </cell>
          <cell r="P81" t="str">
            <v>1</v>
          </cell>
          <cell r="Q81" t="str">
            <v>S</v>
          </cell>
          <cell r="R81" t="str">
            <v>S</v>
          </cell>
          <cell r="S81" t="str">
            <v>SE</v>
          </cell>
          <cell r="T81">
            <v>1.38154</v>
          </cell>
          <cell r="U81">
            <v>1397.43</v>
          </cell>
          <cell r="V81">
            <v>1305.74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1305.74</v>
          </cell>
          <cell r="AB81">
            <v>2704.5515400000004</v>
          </cell>
          <cell r="AC81" t="str">
            <v>197/04</v>
          </cell>
          <cell r="AD81">
            <v>39202</v>
          </cell>
          <cell r="AE81">
            <v>39209</v>
          </cell>
          <cell r="AF81" t="str">
            <v>Salcedo</v>
          </cell>
        </row>
        <row r="82">
          <cell r="A82">
            <v>25140</v>
          </cell>
          <cell r="B82" t="str">
            <v>25140</v>
          </cell>
          <cell r="C82" t="str">
            <v>33000</v>
          </cell>
          <cell r="D82" t="str">
            <v>02303</v>
          </cell>
          <cell r="E82" t="str">
            <v>13311200011</v>
          </cell>
          <cell r="F82" t="str">
            <v>421</v>
          </cell>
          <cell r="G82" t="str">
            <v>DI</v>
          </cell>
          <cell r="H82" t="str">
            <v>SE REGISTRO</v>
          </cell>
          <cell r="I82" t="str">
            <v>INSTALAÇÃO 2o ATR DE 20-25 MVA, 138-69 kV</v>
          </cell>
          <cell r="J82">
            <v>39202</v>
          </cell>
          <cell r="L82" t="str">
            <v>197/04</v>
          </cell>
          <cell r="M82">
            <v>39202</v>
          </cell>
          <cell r="N82" t="str">
            <v>OK</v>
          </cell>
          <cell r="O82">
            <v>39201</v>
          </cell>
          <cell r="P82" t="str">
            <v>1</v>
          </cell>
          <cell r="Q82" t="str">
            <v>S</v>
          </cell>
          <cell r="R82" t="str">
            <v>S</v>
          </cell>
          <cell r="S82" t="str">
            <v>SE</v>
          </cell>
          <cell r="T82">
            <v>7.5600000000000001E-2</v>
          </cell>
          <cell r="U82">
            <v>1469.33332</v>
          </cell>
          <cell r="V82">
            <v>2027.4690000000001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2027.4690000000001</v>
          </cell>
          <cell r="AB82">
            <v>3496.8779199999999</v>
          </cell>
          <cell r="AC82" t="str">
            <v>197/04</v>
          </cell>
          <cell r="AD82">
            <v>39202</v>
          </cell>
          <cell r="AE82">
            <v>39201</v>
          </cell>
          <cell r="AF82" t="str">
            <v>Angelo</v>
          </cell>
        </row>
        <row r="83">
          <cell r="A83">
            <v>25150</v>
          </cell>
          <cell r="B83" t="str">
            <v>25150</v>
          </cell>
          <cell r="C83" t="str">
            <v>33000</v>
          </cell>
          <cell r="D83" t="str">
            <v>02601</v>
          </cell>
          <cell r="E83" t="str">
            <v>13311100011</v>
          </cell>
          <cell r="F83" t="str">
            <v>421</v>
          </cell>
          <cell r="G83" t="str">
            <v>RB</v>
          </cell>
          <cell r="H83" t="str">
            <v>SE CABREUVA</v>
          </cell>
          <cell r="I83" t="str">
            <v>INSTALAÇÃO 3o BANCO DE TRS DE 150 MVA - 440/138 kV</v>
          </cell>
          <cell r="J83">
            <v>39355</v>
          </cell>
          <cell r="K83">
            <v>39351</v>
          </cell>
          <cell r="L83" t="str">
            <v>197/04</v>
          </cell>
          <cell r="M83">
            <v>39386</v>
          </cell>
          <cell r="N83" t="str">
            <v>OK</v>
          </cell>
          <cell r="O83" t="str">
            <v/>
          </cell>
          <cell r="P83" t="str">
            <v>1</v>
          </cell>
          <cell r="Q83" t="str">
            <v>S</v>
          </cell>
          <cell r="R83" t="str">
            <v>N</v>
          </cell>
          <cell r="S83" t="str">
            <v>SE</v>
          </cell>
          <cell r="T83">
            <v>169.62528</v>
          </cell>
          <cell r="U83">
            <v>3146.4389500000002</v>
          </cell>
          <cell r="V83">
            <v>8869.9699999999993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8869.9699999999993</v>
          </cell>
          <cell r="AB83">
            <v>12186.034229999999</v>
          </cell>
          <cell r="AC83" t="str">
            <v>197/04</v>
          </cell>
          <cell r="AD83">
            <v>39386</v>
          </cell>
          <cell r="AF83" t="str">
            <v>Marco</v>
          </cell>
        </row>
        <row r="84">
          <cell r="A84">
            <v>25160</v>
          </cell>
          <cell r="B84" t="str">
            <v>25160</v>
          </cell>
          <cell r="C84" t="str">
            <v>33000</v>
          </cell>
          <cell r="D84" t="str">
            <v>02616</v>
          </cell>
          <cell r="E84" t="str">
            <v>13311100011</v>
          </cell>
          <cell r="F84" t="str">
            <v>421</v>
          </cell>
          <cell r="G84" t="str">
            <v>RB</v>
          </cell>
          <cell r="H84" t="str">
            <v>SE JUPIÁ</v>
          </cell>
          <cell r="I84" t="str">
            <v>SUBSTITUIÇÃO DE 1 BANCO DE TRS DE 150 P/ 300 MVA</v>
          </cell>
          <cell r="J84">
            <v>38776</v>
          </cell>
          <cell r="L84" t="str">
            <v>197/04</v>
          </cell>
          <cell r="M84">
            <v>38776</v>
          </cell>
          <cell r="N84" t="str">
            <v>OK</v>
          </cell>
          <cell r="O84">
            <v>38960</v>
          </cell>
          <cell r="P84" t="str">
            <v>1</v>
          </cell>
          <cell r="Q84" t="str">
            <v>S</v>
          </cell>
          <cell r="R84" t="str">
            <v>S</v>
          </cell>
          <cell r="S84" t="str">
            <v>SE</v>
          </cell>
          <cell r="T84">
            <v>20567.911190000003</v>
          </cell>
          <cell r="U84">
            <v>10999.4774</v>
          </cell>
          <cell r="V84">
            <v>1042.69</v>
          </cell>
          <cell r="W84">
            <v>329.34</v>
          </cell>
          <cell r="X84">
            <v>0</v>
          </cell>
          <cell r="Y84">
            <v>0</v>
          </cell>
          <cell r="Z84">
            <v>0</v>
          </cell>
          <cell r="AA84">
            <v>1372.03</v>
          </cell>
          <cell r="AB84">
            <v>32939.418590000001</v>
          </cell>
          <cell r="AC84" t="str">
            <v>197/04</v>
          </cell>
          <cell r="AD84">
            <v>38776</v>
          </cell>
          <cell r="AE84">
            <v>38960</v>
          </cell>
          <cell r="AF84" t="str">
            <v>Gerência</v>
          </cell>
        </row>
        <row r="85">
          <cell r="A85">
            <v>25170</v>
          </cell>
          <cell r="B85" t="str">
            <v>25170</v>
          </cell>
          <cell r="C85" t="str">
            <v>33000</v>
          </cell>
          <cell r="D85" t="str">
            <v>02503</v>
          </cell>
          <cell r="E85" t="str">
            <v>13311200011</v>
          </cell>
          <cell r="F85" t="str">
            <v>421</v>
          </cell>
          <cell r="G85" t="str">
            <v>DI</v>
          </cell>
          <cell r="H85" t="str">
            <v>SE B. SANTISTA</v>
          </cell>
          <cell r="I85" t="str">
            <v>INSTALAÇÃO 2 BAYS 138 KV P/SAÍDA LT BSA - HENRY BORDEN</v>
          </cell>
          <cell r="J85">
            <v>39202</v>
          </cell>
          <cell r="L85" t="str">
            <v>197/04</v>
          </cell>
          <cell r="M85">
            <v>38807</v>
          </cell>
          <cell r="N85" t="str">
            <v>OK</v>
          </cell>
          <cell r="O85">
            <v>38948</v>
          </cell>
          <cell r="P85" t="str">
            <v>1</v>
          </cell>
          <cell r="Q85" t="str">
            <v>S</v>
          </cell>
          <cell r="R85" t="str">
            <v>S</v>
          </cell>
          <cell r="S85" t="str">
            <v>SE</v>
          </cell>
          <cell r="T85">
            <v>1069.3990200000001</v>
          </cell>
          <cell r="U85">
            <v>3016.1866199999999</v>
          </cell>
          <cell r="V85">
            <v>167.35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167.35</v>
          </cell>
          <cell r="AB85">
            <v>4252.9356400000006</v>
          </cell>
          <cell r="AC85" t="str">
            <v>197/04</v>
          </cell>
          <cell r="AD85">
            <v>38807</v>
          </cell>
          <cell r="AE85">
            <v>38948</v>
          </cell>
          <cell r="AF85" t="str">
            <v>Emio</v>
          </cell>
        </row>
        <row r="86">
          <cell r="A86">
            <v>25180</v>
          </cell>
          <cell r="B86" t="str">
            <v>25180</v>
          </cell>
          <cell r="C86" t="str">
            <v>33000</v>
          </cell>
          <cell r="D86" t="str">
            <v>02615</v>
          </cell>
          <cell r="E86" t="str">
            <v>13311200011</v>
          </cell>
          <cell r="F86" t="str">
            <v>421</v>
          </cell>
          <cell r="G86" t="str">
            <v>DI</v>
          </cell>
          <cell r="H86" t="str">
            <v>SE ARARAQUARA</v>
          </cell>
          <cell r="I86" t="str">
            <v>ADEQUAÇÃO BAYS SAÍDA DA LT 138 KV P/ SÃO CARLOS</v>
          </cell>
          <cell r="J86">
            <v>39081</v>
          </cell>
          <cell r="L86" t="str">
            <v>363/04</v>
          </cell>
          <cell r="M86">
            <v>38990</v>
          </cell>
          <cell r="N86" t="str">
            <v>OK</v>
          </cell>
          <cell r="O86">
            <v>39069</v>
          </cell>
          <cell r="P86" t="str">
            <v>1</v>
          </cell>
          <cell r="Q86" t="str">
            <v>S</v>
          </cell>
          <cell r="R86" t="str">
            <v>S</v>
          </cell>
          <cell r="S86" t="str">
            <v>SE</v>
          </cell>
          <cell r="T86">
            <v>0</v>
          </cell>
          <cell r="U86">
            <v>654.43240000000003</v>
          </cell>
          <cell r="V86">
            <v>610.572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610.572</v>
          </cell>
          <cell r="AB86">
            <v>1265.0044</v>
          </cell>
          <cell r="AC86" t="str">
            <v>363/04</v>
          </cell>
          <cell r="AD86">
            <v>38990</v>
          </cell>
          <cell r="AE86">
            <v>39069</v>
          </cell>
          <cell r="AF86" t="str">
            <v>Fernando</v>
          </cell>
        </row>
        <row r="87">
          <cell r="A87">
            <v>25190</v>
          </cell>
          <cell r="B87" t="str">
            <v>25190</v>
          </cell>
          <cell r="C87" t="str">
            <v>33000</v>
          </cell>
          <cell r="D87" t="str">
            <v>02314</v>
          </cell>
          <cell r="E87" t="str">
            <v>13311200011</v>
          </cell>
          <cell r="F87" t="str">
            <v>421</v>
          </cell>
          <cell r="G87" t="str">
            <v>DI</v>
          </cell>
          <cell r="H87" t="str">
            <v>SE SÃO CARLOS</v>
          </cell>
          <cell r="I87" t="str">
            <v>ADEQUAÇÃO BAYS SAÍDA DA LT P/ ARARAQUARA</v>
          </cell>
          <cell r="J87">
            <v>39081</v>
          </cell>
          <cell r="L87" t="str">
            <v>363/04</v>
          </cell>
          <cell r="M87">
            <v>38990</v>
          </cell>
          <cell r="N87" t="str">
            <v>OK</v>
          </cell>
          <cell r="O87">
            <v>38990</v>
          </cell>
          <cell r="P87" t="str">
            <v>1</v>
          </cell>
          <cell r="Q87" t="str">
            <v>S</v>
          </cell>
          <cell r="R87" t="str">
            <v>S</v>
          </cell>
          <cell r="S87" t="str">
            <v>SE</v>
          </cell>
          <cell r="T87">
            <v>0</v>
          </cell>
          <cell r="U87">
            <v>641.36099000000002</v>
          </cell>
          <cell r="V87">
            <v>608.202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608.202</v>
          </cell>
          <cell r="AB87">
            <v>1249.5629899999999</v>
          </cell>
          <cell r="AC87" t="str">
            <v>363/04</v>
          </cell>
          <cell r="AD87">
            <v>38990</v>
          </cell>
          <cell r="AE87">
            <v>38990</v>
          </cell>
          <cell r="AF87" t="str">
            <v>Fernando</v>
          </cell>
        </row>
        <row r="88">
          <cell r="A88">
            <v>25200</v>
          </cell>
          <cell r="B88" t="str">
            <v>25200</v>
          </cell>
          <cell r="C88" t="str">
            <v>33000</v>
          </cell>
          <cell r="D88" t="str">
            <v>01449</v>
          </cell>
          <cell r="E88" t="str">
            <v>13311200011</v>
          </cell>
          <cell r="F88" t="str">
            <v>422</v>
          </cell>
          <cell r="G88" t="str">
            <v>DI</v>
          </cell>
          <cell r="H88" t="str">
            <v>LT ARARAQUARA - SÃO CARLOS 138 KV</v>
          </cell>
          <cell r="I88" t="str">
            <v>RECONSTRUÇÃO DE 50 KM DE LT</v>
          </cell>
          <cell r="J88">
            <v>39145</v>
          </cell>
          <cell r="L88" t="str">
            <v>363/04</v>
          </cell>
          <cell r="M88">
            <v>38990</v>
          </cell>
          <cell r="N88" t="str">
            <v>OK</v>
          </cell>
          <cell r="O88">
            <v>39145</v>
          </cell>
          <cell r="P88" t="str">
            <v>1</v>
          </cell>
          <cell r="Q88" t="str">
            <v>S</v>
          </cell>
          <cell r="R88" t="str">
            <v>S</v>
          </cell>
          <cell r="S88" t="str">
            <v>LT</v>
          </cell>
          <cell r="T88">
            <v>8335.3099000000002</v>
          </cell>
          <cell r="U88">
            <v>6938.7876100000003</v>
          </cell>
          <cell r="V88">
            <v>1927.11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1927.11</v>
          </cell>
          <cell r="AB88">
            <v>17201.20751</v>
          </cell>
          <cell r="AC88" t="str">
            <v>363/04</v>
          </cell>
          <cell r="AD88">
            <v>38990</v>
          </cell>
          <cell r="AE88">
            <v>39145</v>
          </cell>
          <cell r="AF88" t="str">
            <v>Fernando</v>
          </cell>
        </row>
        <row r="89">
          <cell r="A89">
            <v>25210</v>
          </cell>
          <cell r="B89" t="str">
            <v>25210</v>
          </cell>
          <cell r="C89" t="str">
            <v>33000</v>
          </cell>
          <cell r="D89" t="str">
            <v>02407</v>
          </cell>
          <cell r="E89" t="str">
            <v>13311200011</v>
          </cell>
          <cell r="F89" t="str">
            <v>421</v>
          </cell>
          <cell r="G89" t="str">
            <v>DI</v>
          </cell>
          <cell r="H89" t="str">
            <v>SE APARECIDA</v>
          </cell>
          <cell r="I89" t="str">
            <v>SUBSTITUIAÇÃO 6 CHAVES SECCS E REFORÇOS CONEXÕES DOS BAYS</v>
          </cell>
          <cell r="J89">
            <v>39446</v>
          </cell>
          <cell r="K89">
            <v>39447</v>
          </cell>
          <cell r="L89" t="str">
            <v>758/06</v>
          </cell>
          <cell r="M89">
            <v>39447</v>
          </cell>
          <cell r="N89" t="str">
            <v>OK</v>
          </cell>
          <cell r="O89" t="str">
            <v/>
          </cell>
          <cell r="P89" t="str">
            <v>2</v>
          </cell>
          <cell r="Q89" t="str">
            <v>S</v>
          </cell>
          <cell r="R89" t="str">
            <v>N</v>
          </cell>
          <cell r="S89" t="str">
            <v>SE</v>
          </cell>
          <cell r="T89">
            <v>0</v>
          </cell>
          <cell r="U89">
            <v>0</v>
          </cell>
          <cell r="V89">
            <v>470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470</v>
          </cell>
          <cell r="AB89">
            <v>470</v>
          </cell>
          <cell r="AF89" t="str">
            <v>Francisco</v>
          </cell>
        </row>
        <row r="90">
          <cell r="A90">
            <v>25220</v>
          </cell>
          <cell r="B90" t="str">
            <v>25220</v>
          </cell>
          <cell r="C90" t="str">
            <v>33000</v>
          </cell>
          <cell r="D90" t="str">
            <v>02504</v>
          </cell>
          <cell r="E90" t="str">
            <v>13311200011</v>
          </cell>
          <cell r="F90" t="str">
            <v>421</v>
          </cell>
          <cell r="G90" t="str">
            <v>DI</v>
          </cell>
          <cell r="H90" t="str">
            <v>SE BANDEIRANTES</v>
          </cell>
          <cell r="I90" t="str">
            <v>SUBSTITUIÇÃO DE 6 CHAVES SECCS E REFORÇOS CONEXÕES DOS BAYS</v>
          </cell>
          <cell r="J90">
            <v>39417</v>
          </cell>
          <cell r="K90">
            <v>39417</v>
          </cell>
          <cell r="L90" t="str">
            <v>758/06</v>
          </cell>
          <cell r="M90">
            <v>39447</v>
          </cell>
          <cell r="N90" t="str">
            <v>OK</v>
          </cell>
          <cell r="O90" t="str">
            <v/>
          </cell>
          <cell r="P90" t="str">
            <v>2</v>
          </cell>
          <cell r="Q90" t="str">
            <v>S</v>
          </cell>
          <cell r="R90" t="str">
            <v>N</v>
          </cell>
          <cell r="S90" t="str">
            <v>SE</v>
          </cell>
          <cell r="T90">
            <v>0</v>
          </cell>
          <cell r="U90">
            <v>110.2153</v>
          </cell>
          <cell r="V90">
            <v>540.4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540.4</v>
          </cell>
          <cell r="AB90">
            <v>650.61529999999993</v>
          </cell>
          <cell r="AF90" t="str">
            <v>Marco</v>
          </cell>
        </row>
        <row r="91">
          <cell r="A91">
            <v>25240</v>
          </cell>
          <cell r="B91" t="str">
            <v>25240</v>
          </cell>
          <cell r="C91" t="str">
            <v>33000</v>
          </cell>
          <cell r="D91" t="str">
            <v>02309</v>
          </cell>
          <cell r="E91" t="str">
            <v>13311200011</v>
          </cell>
          <cell r="F91" t="str">
            <v>421</v>
          </cell>
          <cell r="G91" t="str">
            <v>DI</v>
          </cell>
          <cell r="H91" t="str">
            <v>SE SÃO SEBASTIÃO</v>
          </cell>
          <cell r="I91" t="str">
            <v>INSTALAÇÃO DE 1 TRANSFORMADOR 138/69-34,5 KV, 30/40 MVA.</v>
          </cell>
          <cell r="J91">
            <v>39812</v>
          </cell>
          <cell r="K91">
            <v>39811</v>
          </cell>
          <cell r="L91" t="str">
            <v>981/07</v>
          </cell>
          <cell r="M91">
            <v>39844</v>
          </cell>
          <cell r="N91" t="str">
            <v>OK</v>
          </cell>
          <cell r="O91" t="str">
            <v/>
          </cell>
          <cell r="P91" t="str">
            <v>1</v>
          </cell>
          <cell r="Q91" t="str">
            <v>S</v>
          </cell>
          <cell r="R91" t="str">
            <v>N</v>
          </cell>
          <cell r="S91" t="str">
            <v>SE</v>
          </cell>
          <cell r="T91">
            <v>0</v>
          </cell>
          <cell r="U91">
            <v>0</v>
          </cell>
          <cell r="V91">
            <v>278.8</v>
          </cell>
          <cell r="W91">
            <v>4055.35</v>
          </cell>
          <cell r="X91">
            <v>0</v>
          </cell>
          <cell r="Y91">
            <v>0</v>
          </cell>
          <cell r="Z91">
            <v>0</v>
          </cell>
          <cell r="AA91">
            <v>4334.1499999999996</v>
          </cell>
          <cell r="AB91">
            <v>4334.1499999999996</v>
          </cell>
          <cell r="AC91" t="str">
            <v>981/07</v>
          </cell>
          <cell r="AD91">
            <v>39844</v>
          </cell>
          <cell r="AF91" t="str">
            <v>Emio</v>
          </cell>
        </row>
        <row r="92">
          <cell r="A92">
            <v>25250</v>
          </cell>
          <cell r="B92" t="str">
            <v>25250</v>
          </cell>
          <cell r="C92" t="str">
            <v>33000</v>
          </cell>
          <cell r="D92" t="str">
            <v>02332</v>
          </cell>
          <cell r="E92" t="str">
            <v>13311200011</v>
          </cell>
          <cell r="F92" t="str">
            <v>421</v>
          </cell>
          <cell r="G92" t="str">
            <v>DI</v>
          </cell>
          <cell r="H92" t="str">
            <v>SE CATANDUVA</v>
          </cell>
          <cell r="I92" t="str">
            <v>INSTALAÇÃO DE BAY DE 138 KV PARA O 2º CIRCUITO CATANDUVA ( CTEEP) - CATANDUVA (CNEE)</v>
          </cell>
          <cell r="J92">
            <v>39600</v>
          </cell>
          <cell r="L92" t="str">
            <v>758/06</v>
          </cell>
          <cell r="M92" t="str">
            <v>CANCELADO</v>
          </cell>
          <cell r="N92" t="str">
            <v>OK</v>
          </cell>
          <cell r="O92" t="str">
            <v/>
          </cell>
          <cell r="P92" t="str">
            <v>5</v>
          </cell>
          <cell r="Q92" t="str">
            <v>N</v>
          </cell>
          <cell r="R92" t="str">
            <v>N</v>
          </cell>
          <cell r="S92" t="str">
            <v>SE</v>
          </cell>
          <cell r="T92">
            <v>0</v>
          </cell>
          <cell r="U92">
            <v>150</v>
          </cell>
          <cell r="V92">
            <v>65</v>
          </cell>
          <cell r="W92">
            <v>1743</v>
          </cell>
          <cell r="X92">
            <v>0</v>
          </cell>
          <cell r="Y92">
            <v>0</v>
          </cell>
          <cell r="Z92">
            <v>0</v>
          </cell>
          <cell r="AA92">
            <v>1808</v>
          </cell>
          <cell r="AB92">
            <v>1958</v>
          </cell>
          <cell r="AF92" t="str">
            <v>Salcedo</v>
          </cell>
        </row>
        <row r="93">
          <cell r="A93">
            <v>25290</v>
          </cell>
          <cell r="B93" t="str">
            <v>25290</v>
          </cell>
          <cell r="C93" t="str">
            <v>33000</v>
          </cell>
          <cell r="D93" t="str">
            <v>02510</v>
          </cell>
          <cell r="E93" t="str">
            <v>13311200011</v>
          </cell>
          <cell r="F93" t="str">
            <v>421</v>
          </cell>
          <cell r="G93" t="str">
            <v>DI</v>
          </cell>
          <cell r="H93" t="str">
            <v>SE MILTON FORNASARO</v>
          </cell>
          <cell r="I93" t="str">
            <v>INSTALAÇÃO DE 2 BAYs DE 138/88 KV, SF6, PARA LT MILTON FORNASARO - REMÉDIOS</v>
          </cell>
          <cell r="J93">
            <v>39692</v>
          </cell>
          <cell r="L93" t="str">
            <v>758/06</v>
          </cell>
          <cell r="M93">
            <v>39629</v>
          </cell>
          <cell r="N93" t="str">
            <v>OK</v>
          </cell>
          <cell r="O93" t="str">
            <v/>
          </cell>
          <cell r="P93" t="str">
            <v>5</v>
          </cell>
          <cell r="Q93" t="str">
            <v>S</v>
          </cell>
          <cell r="R93" t="str">
            <v>N</v>
          </cell>
          <cell r="S93" t="str">
            <v>SE</v>
          </cell>
          <cell r="T93">
            <v>0</v>
          </cell>
          <cell r="U93">
            <v>156.80000000000001</v>
          </cell>
          <cell r="V93">
            <v>2185.42</v>
          </cell>
          <cell r="W93">
            <v>5966.25</v>
          </cell>
          <cell r="X93">
            <v>0</v>
          </cell>
          <cell r="Y93">
            <v>0</v>
          </cell>
          <cell r="Z93">
            <v>0</v>
          </cell>
          <cell r="AA93">
            <v>8151.67</v>
          </cell>
          <cell r="AB93">
            <v>8308.4699999999993</v>
          </cell>
          <cell r="AD93">
            <v>39629</v>
          </cell>
          <cell r="AF93" t="str">
            <v>Enio</v>
          </cell>
        </row>
        <row r="94">
          <cell r="A94">
            <v>25300</v>
          </cell>
          <cell r="B94" t="str">
            <v>25300</v>
          </cell>
          <cell r="C94" t="str">
            <v>33000</v>
          </cell>
          <cell r="D94" t="str">
            <v>02412</v>
          </cell>
          <cell r="E94" t="str">
            <v>13311200011</v>
          </cell>
          <cell r="F94" t="str">
            <v>421</v>
          </cell>
          <cell r="G94" t="str">
            <v>DI</v>
          </cell>
          <cell r="H94" t="str">
            <v>SE MOGI</v>
          </cell>
          <cell r="I94" t="str">
            <v>SUBSTITUIÇÃO DE 2 DISJS. E REFORÇOS CONEXÕES DOS BAYS DA LT MOGI - NORDESTE</v>
          </cell>
          <cell r="J94">
            <v>39508</v>
          </cell>
          <cell r="K94">
            <v>39537</v>
          </cell>
          <cell r="L94" t="str">
            <v>758/06</v>
          </cell>
          <cell r="M94">
            <v>39538</v>
          </cell>
          <cell r="N94" t="str">
            <v>OK</v>
          </cell>
          <cell r="O94" t="str">
            <v/>
          </cell>
          <cell r="P94" t="str">
            <v>2</v>
          </cell>
          <cell r="Q94" t="str">
            <v>S</v>
          </cell>
          <cell r="R94" t="str">
            <v>N</v>
          </cell>
          <cell r="S94" t="str">
            <v>SE</v>
          </cell>
          <cell r="T94">
            <v>0</v>
          </cell>
          <cell r="U94">
            <v>0</v>
          </cell>
          <cell r="V94">
            <v>772</v>
          </cell>
          <cell r="W94">
            <v>368.8</v>
          </cell>
          <cell r="X94">
            <v>0</v>
          </cell>
          <cell r="Y94">
            <v>0</v>
          </cell>
          <cell r="Z94">
            <v>0</v>
          </cell>
          <cell r="AA94">
            <v>1140.8</v>
          </cell>
          <cell r="AB94">
            <v>1140.8</v>
          </cell>
          <cell r="AC94" t="str">
            <v>758/06</v>
          </cell>
          <cell r="AF94" t="str">
            <v>Salcedo</v>
          </cell>
        </row>
        <row r="95">
          <cell r="A95">
            <v>25310</v>
          </cell>
          <cell r="B95" t="str">
            <v>25310</v>
          </cell>
          <cell r="C95" t="str">
            <v>33000</v>
          </cell>
          <cell r="D95" t="str">
            <v>02511</v>
          </cell>
          <cell r="E95" t="str">
            <v>13311200011</v>
          </cell>
          <cell r="F95" t="str">
            <v>421</v>
          </cell>
          <cell r="G95" t="str">
            <v>DI</v>
          </cell>
          <cell r="H95" t="str">
            <v>SE NORDESTE</v>
          </cell>
          <cell r="I95" t="str">
            <v>SUBSTITUIÇÃO DE 2 DISJS. E 6 CHAVES SECCS. E REFORÇOS CONEXÕES DOS BAYS MOGI</v>
          </cell>
          <cell r="J95">
            <v>39537</v>
          </cell>
          <cell r="K95">
            <v>39537</v>
          </cell>
          <cell r="L95" t="str">
            <v>758/06</v>
          </cell>
          <cell r="M95">
            <v>39538</v>
          </cell>
          <cell r="N95" t="str">
            <v>OK</v>
          </cell>
          <cell r="O95" t="str">
            <v/>
          </cell>
          <cell r="P95" t="str">
            <v>2</v>
          </cell>
          <cell r="Q95" t="str">
            <v>S</v>
          </cell>
          <cell r="R95" t="str">
            <v>N</v>
          </cell>
          <cell r="S95" t="str">
            <v>SE</v>
          </cell>
          <cell r="T95">
            <v>0</v>
          </cell>
          <cell r="U95">
            <v>129.28</v>
          </cell>
          <cell r="V95">
            <v>1182</v>
          </cell>
          <cell r="W95">
            <v>507</v>
          </cell>
          <cell r="X95">
            <v>0</v>
          </cell>
          <cell r="Y95">
            <v>0</v>
          </cell>
          <cell r="Z95">
            <v>0</v>
          </cell>
          <cell r="AA95">
            <v>1689</v>
          </cell>
          <cell r="AB95">
            <v>1818.28</v>
          </cell>
          <cell r="AF95" t="str">
            <v>Marco</v>
          </cell>
        </row>
        <row r="96">
          <cell r="A96">
            <v>25320</v>
          </cell>
          <cell r="B96" t="str">
            <v>25320</v>
          </cell>
          <cell r="C96" t="str">
            <v>33000</v>
          </cell>
          <cell r="D96" t="str">
            <v>02511</v>
          </cell>
          <cell r="E96" t="str">
            <v>13311200011</v>
          </cell>
          <cell r="F96" t="str">
            <v>421</v>
          </cell>
          <cell r="G96" t="str">
            <v>DI</v>
          </cell>
          <cell r="H96" t="str">
            <v>SE NORDESTE</v>
          </cell>
          <cell r="I96" t="str">
            <v>SUBSTITUIÇÃO DE 2 DISJS. E 6 CHAVES SECCS. E REFORÇOS CONEXÕES DOS BAYS PARA VILA OLIVIA.</v>
          </cell>
          <cell r="J96">
            <v>39417</v>
          </cell>
          <cell r="K96">
            <v>39417</v>
          </cell>
          <cell r="L96" t="str">
            <v>758/06</v>
          </cell>
          <cell r="M96">
            <v>39447</v>
          </cell>
          <cell r="N96" t="str">
            <v>OK</v>
          </cell>
          <cell r="O96" t="str">
            <v/>
          </cell>
          <cell r="T96">
            <v>0</v>
          </cell>
          <cell r="U96">
            <v>179.28</v>
          </cell>
          <cell r="V96">
            <v>1372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1372</v>
          </cell>
          <cell r="AB96">
            <v>1551.28</v>
          </cell>
          <cell r="AF96" t="str">
            <v>Marco</v>
          </cell>
        </row>
        <row r="97">
          <cell r="A97">
            <v>25330</v>
          </cell>
          <cell r="B97" t="str">
            <v>25330</v>
          </cell>
          <cell r="C97" t="str">
            <v>33000</v>
          </cell>
          <cell r="D97" t="str">
            <v>02417</v>
          </cell>
          <cell r="E97" t="str">
            <v>13311200011</v>
          </cell>
          <cell r="F97" t="str">
            <v>421</v>
          </cell>
          <cell r="G97" t="str">
            <v>DI</v>
          </cell>
          <cell r="H97" t="str">
            <v>SE S J CAMPOS</v>
          </cell>
          <cell r="I97" t="str">
            <v>SUBSTITUIÇÃO DE 1 DISJ. E 3 CHAVES SECS. E REFORÇOS CONEXÕES DOS BAYS</v>
          </cell>
          <cell r="J97">
            <v>39508</v>
          </cell>
          <cell r="K97">
            <v>39538</v>
          </cell>
          <cell r="L97" t="str">
            <v>758/06</v>
          </cell>
          <cell r="M97">
            <v>39538</v>
          </cell>
          <cell r="N97" t="str">
            <v>OK</v>
          </cell>
          <cell r="O97" t="str">
            <v/>
          </cell>
          <cell r="P97" t="str">
            <v>2</v>
          </cell>
          <cell r="Q97" t="str">
            <v>S</v>
          </cell>
          <cell r="R97" t="str">
            <v>N</v>
          </cell>
          <cell r="S97" t="str">
            <v>SE</v>
          </cell>
          <cell r="T97">
            <v>0</v>
          </cell>
          <cell r="U97">
            <v>0</v>
          </cell>
          <cell r="V97">
            <v>705</v>
          </cell>
          <cell r="W97">
            <v>100</v>
          </cell>
          <cell r="X97">
            <v>0</v>
          </cell>
          <cell r="Y97">
            <v>0</v>
          </cell>
          <cell r="Z97">
            <v>0</v>
          </cell>
          <cell r="AA97">
            <v>805</v>
          </cell>
          <cell r="AB97">
            <v>805</v>
          </cell>
          <cell r="AF97" t="str">
            <v>Emio</v>
          </cell>
        </row>
        <row r="98">
          <cell r="A98">
            <v>25340</v>
          </cell>
          <cell r="B98" t="str">
            <v>25340</v>
          </cell>
          <cell r="C98" t="str">
            <v>33000</v>
          </cell>
          <cell r="D98" t="str">
            <v>02514</v>
          </cell>
          <cell r="E98" t="str">
            <v>13311200011</v>
          </cell>
          <cell r="F98" t="str">
            <v>421</v>
          </cell>
          <cell r="G98" t="str">
            <v>DI</v>
          </cell>
          <cell r="H98" t="str">
            <v>SE SUL</v>
          </cell>
          <cell r="I98" t="str">
            <v>SUBSTITUIÇÃO DE 2 DISJS E REFORÇOS BAYS  LT SUL-PIRATININGA C1 E C2 138 kV</v>
          </cell>
          <cell r="J98">
            <v>39446</v>
          </cell>
          <cell r="K98">
            <v>39446</v>
          </cell>
          <cell r="L98" t="str">
            <v>758/06</v>
          </cell>
          <cell r="M98">
            <v>39447</v>
          </cell>
          <cell r="N98" t="str">
            <v>OK</v>
          </cell>
          <cell r="O98" t="str">
            <v/>
          </cell>
          <cell r="P98" t="str">
            <v>2</v>
          </cell>
          <cell r="Q98" t="str">
            <v>S</v>
          </cell>
          <cell r="R98" t="str">
            <v>N</v>
          </cell>
          <cell r="S98" t="str">
            <v>SE</v>
          </cell>
          <cell r="T98">
            <v>0</v>
          </cell>
          <cell r="U98">
            <v>151.56</v>
          </cell>
          <cell r="V98">
            <v>1194.357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1194.357</v>
          </cell>
          <cell r="AB98">
            <v>1345.9169999999999</v>
          </cell>
          <cell r="AC98" t="str">
            <v>758/06</v>
          </cell>
          <cell r="AF98" t="str">
            <v>Salcedo</v>
          </cell>
        </row>
        <row r="99">
          <cell r="A99">
            <v>25350</v>
          </cell>
          <cell r="B99" t="str">
            <v>25350</v>
          </cell>
          <cell r="C99" t="str">
            <v>33000</v>
          </cell>
          <cell r="D99" t="str">
            <v>01511</v>
          </cell>
          <cell r="E99" t="str">
            <v>13311200011</v>
          </cell>
          <cell r="F99" t="str">
            <v>422</v>
          </cell>
          <cell r="G99" t="str">
            <v>DI</v>
          </cell>
          <cell r="H99" t="str">
            <v>LT 138 KV EMBU GUAÇU -  PERUÍBE ( 1º TRECHO )</v>
          </cell>
          <cell r="I99" t="str">
            <v>RECONSTRUÇÃO DO TRECHO ENTRE A SE E A TORRE 17A ( DERIVAÇÃO PARA SE PARELHEIROS ), CD,7,0 Km DE 2x(1x336,4 Kcmil) PARA 2x(2x636Kcmil).</v>
          </cell>
          <cell r="J99">
            <v>39812</v>
          </cell>
          <cell r="K99">
            <v>40048</v>
          </cell>
          <cell r="L99" t="str">
            <v/>
          </cell>
          <cell r="M99" t="str">
            <v/>
          </cell>
          <cell r="N99" t="str">
            <v>OK</v>
          </cell>
          <cell r="O99" t="str">
            <v/>
          </cell>
          <cell r="P99" t="str">
            <v>1</v>
          </cell>
          <cell r="Q99" t="str">
            <v>N</v>
          </cell>
          <cell r="R99" t="str">
            <v>N</v>
          </cell>
          <cell r="S99" t="str">
            <v>LT</v>
          </cell>
          <cell r="T99">
            <v>0</v>
          </cell>
          <cell r="U99">
            <v>0</v>
          </cell>
          <cell r="V99">
            <v>75</v>
          </cell>
          <cell r="W99">
            <v>2975</v>
          </cell>
          <cell r="X99">
            <v>0</v>
          </cell>
          <cell r="Y99">
            <v>0</v>
          </cell>
          <cell r="Z99">
            <v>0</v>
          </cell>
          <cell r="AA99">
            <v>3050</v>
          </cell>
          <cell r="AB99">
            <v>3050</v>
          </cell>
          <cell r="AF99" t="str">
            <v>Enio</v>
          </cell>
        </row>
        <row r="100">
          <cell r="A100">
            <v>25360</v>
          </cell>
          <cell r="B100" t="str">
            <v>25360</v>
          </cell>
          <cell r="C100" t="str">
            <v>33000</v>
          </cell>
          <cell r="D100" t="str">
            <v>01537</v>
          </cell>
          <cell r="E100" t="str">
            <v>13311200011</v>
          </cell>
          <cell r="F100" t="str">
            <v>422</v>
          </cell>
          <cell r="G100" t="str">
            <v>DI</v>
          </cell>
          <cell r="H100" t="str">
            <v>LT 138 KV MOGI MIRIM III - JAGUARIÚNA</v>
          </cell>
          <cell r="I100" t="str">
            <v>CONSTRUÇÃO DE LT, CD, 636 Kcmil, 30 KM</v>
          </cell>
          <cell r="J100">
            <v>39994</v>
          </cell>
          <cell r="K100">
            <v>39994</v>
          </cell>
          <cell r="L100" t="str">
            <v/>
          </cell>
          <cell r="M100" t="str">
            <v/>
          </cell>
          <cell r="N100" t="str">
            <v>OK</v>
          </cell>
          <cell r="O100" t="str">
            <v/>
          </cell>
          <cell r="P100" t="str">
            <v>1</v>
          </cell>
          <cell r="Q100" t="str">
            <v>N</v>
          </cell>
          <cell r="R100" t="str">
            <v>N</v>
          </cell>
          <cell r="S100" t="str">
            <v>LT</v>
          </cell>
          <cell r="T100">
            <v>0</v>
          </cell>
          <cell r="U100">
            <v>0</v>
          </cell>
          <cell r="V100">
            <v>284.5</v>
          </cell>
          <cell r="W100">
            <v>9095.7999999999993</v>
          </cell>
          <cell r="X100">
            <v>3678.7</v>
          </cell>
          <cell r="Y100">
            <v>0</v>
          </cell>
          <cell r="Z100">
            <v>0</v>
          </cell>
          <cell r="AA100">
            <v>13059</v>
          </cell>
          <cell r="AB100">
            <v>13059</v>
          </cell>
          <cell r="AF100" t="str">
            <v>Francisco</v>
          </cell>
        </row>
        <row r="101">
          <cell r="A101">
            <v>25370</v>
          </cell>
          <cell r="B101" t="str">
            <v>25370</v>
          </cell>
          <cell r="C101" t="str">
            <v>33000</v>
          </cell>
          <cell r="D101" t="str">
            <v>02608</v>
          </cell>
          <cell r="E101" t="str">
            <v>13311200011</v>
          </cell>
          <cell r="F101" t="str">
            <v>421</v>
          </cell>
          <cell r="G101" t="str">
            <v>DI</v>
          </cell>
          <cell r="H101" t="str">
            <v>SE MOGI MIRIM III</v>
          </cell>
          <cell r="I101" t="str">
            <v>INSTALAÇÃO DE 2 BAYS PARA SAÍDA LT M. MIRIM III - JAGUARIÚNA</v>
          </cell>
          <cell r="J101">
            <v>39994</v>
          </cell>
          <cell r="K101">
            <v>39994</v>
          </cell>
          <cell r="L101" t="str">
            <v/>
          </cell>
          <cell r="M101" t="str">
            <v/>
          </cell>
          <cell r="N101" t="str">
            <v>OK</v>
          </cell>
          <cell r="O101" t="str">
            <v/>
          </cell>
          <cell r="P101" t="str">
            <v>1</v>
          </cell>
          <cell r="Q101" t="str">
            <v>N</v>
          </cell>
          <cell r="R101" t="str">
            <v>N</v>
          </cell>
          <cell r="S101" t="str">
            <v>SE</v>
          </cell>
          <cell r="T101">
            <v>0</v>
          </cell>
          <cell r="U101">
            <v>0</v>
          </cell>
          <cell r="V101">
            <v>182.4</v>
          </cell>
          <cell r="W101">
            <v>4691.1000000000004</v>
          </cell>
          <cell r="X101">
            <v>541.5</v>
          </cell>
          <cell r="Y101">
            <v>0</v>
          </cell>
          <cell r="Z101">
            <v>0</v>
          </cell>
          <cell r="AA101">
            <v>5415</v>
          </cell>
          <cell r="AB101">
            <v>5415</v>
          </cell>
          <cell r="AF101" t="str">
            <v>Fernando</v>
          </cell>
        </row>
        <row r="102">
          <cell r="A102">
            <v>25380</v>
          </cell>
          <cell r="B102" t="str">
            <v>25380</v>
          </cell>
          <cell r="C102" t="str">
            <v>33000</v>
          </cell>
          <cell r="D102" t="str">
            <v>01220</v>
          </cell>
          <cell r="E102" t="str">
            <v>13311200011</v>
          </cell>
          <cell r="F102" t="str">
            <v>422</v>
          </cell>
          <cell r="G102" t="str">
            <v>DI</v>
          </cell>
          <cell r="H102" t="str">
            <v>LT 88 KV ASSIS - CANOAS I - CANOAS II - SALTO GRANDE</v>
          </cell>
          <cell r="I102" t="str">
            <v>RECAPACITAÇÃO DE 50ºC PARA 75ºC, 336,4MCM, CD, 8km. RECONSTRUÇÃO DE 266,8 MCM PARA 336,4 MCM, CD, 45,67 Km.</v>
          </cell>
          <cell r="J102">
            <v>39994</v>
          </cell>
          <cell r="K102">
            <v>39933</v>
          </cell>
          <cell r="L102" t="str">
            <v/>
          </cell>
          <cell r="M102" t="str">
            <v/>
          </cell>
          <cell r="N102" t="str">
            <v>OK</v>
          </cell>
          <cell r="O102" t="str">
            <v/>
          </cell>
          <cell r="P102" t="str">
            <v>1</v>
          </cell>
          <cell r="Q102" t="str">
            <v>N</v>
          </cell>
          <cell r="R102" t="str">
            <v>N</v>
          </cell>
          <cell r="S102" t="str">
            <v>LT</v>
          </cell>
          <cell r="T102">
            <v>0</v>
          </cell>
          <cell r="U102">
            <v>0</v>
          </cell>
          <cell r="V102">
            <v>421</v>
          </cell>
          <cell r="W102">
            <v>16088.63</v>
          </cell>
          <cell r="X102">
            <v>4116.41</v>
          </cell>
          <cell r="Y102">
            <v>0</v>
          </cell>
          <cell r="Z102">
            <v>0</v>
          </cell>
          <cell r="AA102">
            <v>20626.04</v>
          </cell>
          <cell r="AB102">
            <v>20626.04</v>
          </cell>
          <cell r="AF102" t="str">
            <v>Fernando</v>
          </cell>
        </row>
        <row r="103">
          <cell r="A103">
            <v>25390</v>
          </cell>
          <cell r="B103" t="str">
            <v>25390</v>
          </cell>
          <cell r="C103" t="str">
            <v>33000</v>
          </cell>
          <cell r="D103" t="str">
            <v>02304</v>
          </cell>
          <cell r="E103" t="str">
            <v>13311200011</v>
          </cell>
          <cell r="F103" t="str">
            <v>421</v>
          </cell>
          <cell r="G103" t="str">
            <v>DI</v>
          </cell>
          <cell r="H103" t="str">
            <v>SE PERUÍBE</v>
          </cell>
          <cell r="I103" t="str">
            <v>INSTALAÇÃO DE BAYS DE 13,8 kV PARA ATENDER A ELEKTRO</v>
          </cell>
          <cell r="J103">
            <v>40177</v>
          </cell>
          <cell r="K103">
            <v>39660</v>
          </cell>
          <cell r="L103" t="str">
            <v>758/06</v>
          </cell>
          <cell r="M103">
            <v>39661</v>
          </cell>
          <cell r="N103" t="str">
            <v>OK</v>
          </cell>
          <cell r="O103" t="str">
            <v/>
          </cell>
          <cell r="P103" t="str">
            <v>5</v>
          </cell>
          <cell r="Q103" t="str">
            <v>N</v>
          </cell>
          <cell r="S103" t="str">
            <v>SE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244.81</v>
          </cell>
          <cell r="Y103">
            <v>0</v>
          </cell>
          <cell r="Z103">
            <v>0</v>
          </cell>
          <cell r="AA103">
            <v>244.81</v>
          </cell>
          <cell r="AB103">
            <v>244.81</v>
          </cell>
          <cell r="AF103" t="str">
            <v>Emio</v>
          </cell>
        </row>
        <row r="104">
          <cell r="A104">
            <v>25400</v>
          </cell>
          <cell r="B104" t="str">
            <v>25400</v>
          </cell>
          <cell r="C104" t="str">
            <v>33000</v>
          </cell>
          <cell r="D104" t="str">
            <v>01223</v>
          </cell>
          <cell r="E104" t="str">
            <v>13311200011</v>
          </cell>
          <cell r="F104" t="str">
            <v>422</v>
          </cell>
          <cell r="G104" t="str">
            <v>DI</v>
          </cell>
          <cell r="H104" t="str">
            <v>LT S. GRANDE - CHAVANTES (TRECHO S. GRANDE - OURINHOS)</v>
          </cell>
          <cell r="I104" t="str">
            <v>RECONDUTORAMENTO DE 266,8 MCM PARA 336 MCM, CD, 20 KM, ENTRE A SE SAG E OUR II.</v>
          </cell>
          <cell r="J104">
            <v>39994</v>
          </cell>
          <cell r="K104">
            <v>39992</v>
          </cell>
          <cell r="L104" t="str">
            <v/>
          </cell>
          <cell r="M104" t="str">
            <v/>
          </cell>
          <cell r="N104" t="str">
            <v>OK</v>
          </cell>
          <cell r="O104" t="str">
            <v/>
          </cell>
          <cell r="P104" t="str">
            <v>1</v>
          </cell>
          <cell r="Q104" t="str">
            <v>N</v>
          </cell>
          <cell r="R104" t="str">
            <v>N</v>
          </cell>
          <cell r="S104" t="str">
            <v>LT</v>
          </cell>
          <cell r="T104">
            <v>0</v>
          </cell>
          <cell r="U104">
            <v>0</v>
          </cell>
          <cell r="V104">
            <v>211.5</v>
          </cell>
          <cell r="W104">
            <v>7950.08</v>
          </cell>
          <cell r="X104">
            <v>2029.39</v>
          </cell>
          <cell r="Y104">
            <v>0</v>
          </cell>
          <cell r="Z104">
            <v>0</v>
          </cell>
          <cell r="AA104">
            <v>10190.969999999999</v>
          </cell>
          <cell r="AB104">
            <v>10190.969999999999</v>
          </cell>
          <cell r="AF104" t="str">
            <v>Salcedo</v>
          </cell>
        </row>
        <row r="105">
          <cell r="A105">
            <v>25410</v>
          </cell>
          <cell r="B105" t="str">
            <v>25410</v>
          </cell>
          <cell r="C105" t="str">
            <v>33000</v>
          </cell>
          <cell r="D105" t="str">
            <v>01609</v>
          </cell>
          <cell r="E105" t="str">
            <v>13311200011</v>
          </cell>
          <cell r="F105" t="str">
            <v>422</v>
          </cell>
          <cell r="G105" t="str">
            <v>DI</v>
          </cell>
          <cell r="H105" t="str">
            <v>LT CHAVANTES - BOTUCATU - TRECHO CHAVANTES - B. CAMPOS</v>
          </cell>
          <cell r="I105" t="str">
            <v>RECAPACITAÇÃO DE 50ºC PARA 75ºC, 336,4 MCM, CD, 5 KM. RECONDUTORAMENTO DE 266,8 MCM PARA 336 MCM, CD, 28 KM.RECONDUTORAMENTO DE 4/0 PARA 336 MCM, CD, 2 KM</v>
          </cell>
          <cell r="J105">
            <v>39994</v>
          </cell>
          <cell r="K105">
            <v>39992</v>
          </cell>
          <cell r="L105" t="str">
            <v/>
          </cell>
          <cell r="M105" t="str">
            <v/>
          </cell>
          <cell r="N105" t="str">
            <v>OK</v>
          </cell>
          <cell r="O105" t="str">
            <v/>
          </cell>
          <cell r="P105" t="str">
            <v>1</v>
          </cell>
          <cell r="Q105" t="str">
            <v>N</v>
          </cell>
          <cell r="R105" t="str">
            <v>N</v>
          </cell>
          <cell r="S105" t="str">
            <v>LT</v>
          </cell>
          <cell r="T105">
            <v>0</v>
          </cell>
          <cell r="U105">
            <v>0</v>
          </cell>
          <cell r="V105">
            <v>263.5</v>
          </cell>
          <cell r="W105">
            <v>11621.95</v>
          </cell>
          <cell r="X105">
            <v>2960.36</v>
          </cell>
          <cell r="Y105">
            <v>0</v>
          </cell>
          <cell r="Z105">
            <v>0</v>
          </cell>
          <cell r="AA105">
            <v>14845.81</v>
          </cell>
          <cell r="AB105">
            <v>14845.81</v>
          </cell>
          <cell r="AF105" t="str">
            <v>Salcedo</v>
          </cell>
        </row>
        <row r="106">
          <cell r="A106">
            <v>25420</v>
          </cell>
          <cell r="B106" t="str">
            <v>25420</v>
          </cell>
          <cell r="C106" t="str">
            <v>33000</v>
          </cell>
          <cell r="D106" t="str">
            <v>02503</v>
          </cell>
          <cell r="E106" t="str">
            <v>13311200011</v>
          </cell>
          <cell r="F106" t="str">
            <v>421</v>
          </cell>
          <cell r="G106" t="str">
            <v>DI</v>
          </cell>
          <cell r="H106" t="str">
            <v>SE B. SANTISTA</v>
          </cell>
          <cell r="I106" t="str">
            <v>SUBSTITUIÇÃO. 6 DISJ. - SUPERAÇÃO CAPACID. CURTO CIRCUITO</v>
          </cell>
          <cell r="J106">
            <v>40542</v>
          </cell>
          <cell r="K106">
            <v>40546</v>
          </cell>
          <cell r="L106" t="str">
            <v>758/06</v>
          </cell>
          <cell r="M106">
            <v>40543</v>
          </cell>
          <cell r="N106" t="str">
            <v>NOK</v>
          </cell>
          <cell r="O106" t="str">
            <v/>
          </cell>
          <cell r="P106" t="str">
            <v>2</v>
          </cell>
          <cell r="Q106" t="str">
            <v>S</v>
          </cell>
          <cell r="R106" t="str">
            <v>N</v>
          </cell>
          <cell r="S106" t="str">
            <v>SE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1860</v>
          </cell>
          <cell r="Z106">
            <v>0</v>
          </cell>
          <cell r="AA106">
            <v>1860</v>
          </cell>
          <cell r="AB106">
            <v>1860</v>
          </cell>
          <cell r="AF106" t="str">
            <v>Emio</v>
          </cell>
        </row>
        <row r="107">
          <cell r="A107">
            <v>25440</v>
          </cell>
          <cell r="B107" t="str">
            <v>25440</v>
          </cell>
          <cell r="C107" t="str">
            <v>33000</v>
          </cell>
          <cell r="D107" t="str">
            <v>02318</v>
          </cell>
          <cell r="E107" t="str">
            <v>13311200011</v>
          </cell>
          <cell r="F107" t="str">
            <v>421</v>
          </cell>
          <cell r="G107" t="str">
            <v>DI</v>
          </cell>
          <cell r="H107" t="str">
            <v>SE MOGI MIRIM II</v>
          </cell>
          <cell r="I107" t="str">
            <v>SUBSTITUIÇÃO DE 5 DISJS. - SUPERAÇÃO CAPACID. CURTO CIRCUITO</v>
          </cell>
          <cell r="J107">
            <v>39629</v>
          </cell>
          <cell r="K107">
            <v>39629</v>
          </cell>
          <cell r="L107" t="str">
            <v>758/06</v>
          </cell>
          <cell r="M107">
            <v>39629</v>
          </cell>
          <cell r="N107" t="str">
            <v>OK</v>
          </cell>
          <cell r="O107" t="str">
            <v/>
          </cell>
          <cell r="P107" t="str">
            <v>2</v>
          </cell>
          <cell r="Q107" t="str">
            <v>S</v>
          </cell>
          <cell r="R107" t="str">
            <v>N</v>
          </cell>
          <cell r="S107" t="str">
            <v>SE</v>
          </cell>
          <cell r="T107">
            <v>0</v>
          </cell>
          <cell r="U107">
            <v>0</v>
          </cell>
          <cell r="V107">
            <v>1656</v>
          </cell>
          <cell r="W107">
            <v>1240</v>
          </cell>
          <cell r="X107">
            <v>0</v>
          </cell>
          <cell r="Y107">
            <v>0</v>
          </cell>
          <cell r="Z107">
            <v>0</v>
          </cell>
          <cell r="AA107">
            <v>2896</v>
          </cell>
          <cell r="AB107">
            <v>2896</v>
          </cell>
          <cell r="AF107" t="str">
            <v>Francisco</v>
          </cell>
        </row>
        <row r="108">
          <cell r="A108">
            <v>25450</v>
          </cell>
          <cell r="B108" t="str">
            <v>25450</v>
          </cell>
          <cell r="C108" t="str">
            <v>33000</v>
          </cell>
          <cell r="D108" t="str">
            <v>02621</v>
          </cell>
          <cell r="E108" t="str">
            <v>13311200011</v>
          </cell>
          <cell r="F108" t="str">
            <v>421</v>
          </cell>
          <cell r="G108" t="str">
            <v>DI</v>
          </cell>
          <cell r="H108" t="str">
            <v>SE OESTE</v>
          </cell>
          <cell r="I108" t="str">
            <v>SUBSTITUIÇÃO DE 2 DISJUNTORES - SUPERAÇÃO NIVEL CURTO CIRCUITO</v>
          </cell>
          <cell r="J108">
            <v>39812</v>
          </cell>
          <cell r="L108" t="str">
            <v>758/06</v>
          </cell>
          <cell r="M108">
            <v>39813</v>
          </cell>
          <cell r="N108" t="str">
            <v>OK</v>
          </cell>
          <cell r="O108" t="str">
            <v/>
          </cell>
          <cell r="P108" t="str">
            <v>2</v>
          </cell>
          <cell r="Q108" t="str">
            <v>S</v>
          </cell>
          <cell r="R108" t="str">
            <v>N</v>
          </cell>
          <cell r="S108" t="str">
            <v>SE</v>
          </cell>
          <cell r="T108">
            <v>0</v>
          </cell>
          <cell r="U108">
            <v>0</v>
          </cell>
          <cell r="V108">
            <v>978</v>
          </cell>
          <cell r="W108">
            <v>222</v>
          </cell>
          <cell r="X108">
            <v>0</v>
          </cell>
          <cell r="Y108">
            <v>0</v>
          </cell>
          <cell r="Z108">
            <v>0</v>
          </cell>
          <cell r="AA108">
            <v>1200</v>
          </cell>
          <cell r="AB108">
            <v>1200</v>
          </cell>
          <cell r="AF108" t="str">
            <v>Fernando</v>
          </cell>
        </row>
        <row r="109">
          <cell r="A109">
            <v>25460</v>
          </cell>
          <cell r="B109" t="str">
            <v>25460</v>
          </cell>
          <cell r="C109" t="str">
            <v>33000</v>
          </cell>
          <cell r="D109" t="str">
            <v>02353</v>
          </cell>
          <cell r="E109" t="str">
            <v>13311200011</v>
          </cell>
          <cell r="F109" t="str">
            <v>421</v>
          </cell>
          <cell r="G109" t="str">
            <v>DI</v>
          </cell>
          <cell r="H109" t="str">
            <v>SE PORTO PRIMAVERA</v>
          </cell>
          <cell r="I109" t="str">
            <v>INSTALAÇÃO DE BAYS DE 34,5 PARA ATENDER A ELEKTRO</v>
          </cell>
          <cell r="J109">
            <v>39812</v>
          </cell>
          <cell r="K109">
            <v>39783</v>
          </cell>
          <cell r="L109" t="str">
            <v/>
          </cell>
          <cell r="M109" t="str">
            <v/>
          </cell>
          <cell r="N109" t="str">
            <v>OK</v>
          </cell>
          <cell r="O109" t="str">
            <v/>
          </cell>
          <cell r="P109" t="str">
            <v>5</v>
          </cell>
          <cell r="Q109" t="str">
            <v>N</v>
          </cell>
          <cell r="R109" t="str">
            <v>N</v>
          </cell>
          <cell r="S109" t="str">
            <v>SE</v>
          </cell>
          <cell r="T109">
            <v>0</v>
          </cell>
          <cell r="U109">
            <v>0</v>
          </cell>
          <cell r="V109">
            <v>0</v>
          </cell>
          <cell r="W109">
            <v>417.86</v>
          </cell>
          <cell r="X109">
            <v>0</v>
          </cell>
          <cell r="Y109">
            <v>0</v>
          </cell>
          <cell r="Z109">
            <v>0</v>
          </cell>
          <cell r="AA109">
            <v>417.86</v>
          </cell>
          <cell r="AB109">
            <v>417.86</v>
          </cell>
          <cell r="AF109" t="str">
            <v>Emio</v>
          </cell>
        </row>
        <row r="110">
          <cell r="A110">
            <v>25470</v>
          </cell>
          <cell r="B110" t="str">
            <v>25470</v>
          </cell>
          <cell r="C110" t="str">
            <v>33000</v>
          </cell>
          <cell r="D110" t="str">
            <v>02345</v>
          </cell>
          <cell r="E110" t="str">
            <v>13311200011</v>
          </cell>
          <cell r="F110" t="str">
            <v>421</v>
          </cell>
          <cell r="G110" t="str">
            <v>DI</v>
          </cell>
          <cell r="H110" t="str">
            <v>SE TRÊS IRMÃO</v>
          </cell>
          <cell r="I110" t="str">
            <v>INSTALAÇÃO DE BAYS DE 13,8 kV PARA ATENDER A ELEKTRO</v>
          </cell>
          <cell r="J110">
            <v>39812</v>
          </cell>
          <cell r="K110">
            <v>39630</v>
          </cell>
          <cell r="L110" t="str">
            <v>758/06</v>
          </cell>
          <cell r="M110" t="str">
            <v/>
          </cell>
          <cell r="N110" t="str">
            <v>OK</v>
          </cell>
          <cell r="O110" t="str">
            <v/>
          </cell>
          <cell r="P110" t="str">
            <v>5</v>
          </cell>
          <cell r="Q110" t="str">
            <v>N</v>
          </cell>
          <cell r="R110" t="str">
            <v>N</v>
          </cell>
          <cell r="S110" t="str">
            <v>SE</v>
          </cell>
          <cell r="T110">
            <v>0</v>
          </cell>
          <cell r="U110">
            <v>0</v>
          </cell>
          <cell r="V110">
            <v>0</v>
          </cell>
          <cell r="W110">
            <v>244.81</v>
          </cell>
          <cell r="X110">
            <v>0</v>
          </cell>
          <cell r="Y110">
            <v>0</v>
          </cell>
          <cell r="Z110">
            <v>0</v>
          </cell>
          <cell r="AA110">
            <v>244.81</v>
          </cell>
          <cell r="AB110">
            <v>244.81</v>
          </cell>
          <cell r="AF110" t="str">
            <v>Emio</v>
          </cell>
        </row>
        <row r="111">
          <cell r="A111">
            <v>25480</v>
          </cell>
          <cell r="B111" t="str">
            <v>25480</v>
          </cell>
          <cell r="C111" t="str">
            <v>33000</v>
          </cell>
          <cell r="D111" t="str">
            <v>02307</v>
          </cell>
          <cell r="E111" t="str">
            <v>13311200011</v>
          </cell>
          <cell r="F111" t="str">
            <v>421</v>
          </cell>
          <cell r="G111" t="str">
            <v>DI</v>
          </cell>
          <cell r="H111" t="str">
            <v>SE BERTIOGA II</v>
          </cell>
          <cell r="I111" t="str">
            <v>INSTALAÇÃO DE BAYS DE 13,8 kV PARA ATENDER A ELEKTRO</v>
          </cell>
          <cell r="J111">
            <v>39812</v>
          </cell>
          <cell r="K111">
            <v>39630</v>
          </cell>
          <cell r="L111" t="str">
            <v>758/06</v>
          </cell>
          <cell r="M111" t="str">
            <v/>
          </cell>
          <cell r="N111" t="str">
            <v>OK</v>
          </cell>
          <cell r="O111" t="str">
            <v/>
          </cell>
          <cell r="P111" t="str">
            <v>5</v>
          </cell>
          <cell r="Q111" t="str">
            <v>N</v>
          </cell>
          <cell r="R111" t="str">
            <v>N</v>
          </cell>
          <cell r="S111" t="str">
            <v>SE</v>
          </cell>
          <cell r="T111">
            <v>0</v>
          </cell>
          <cell r="U111">
            <v>0</v>
          </cell>
          <cell r="V111">
            <v>0</v>
          </cell>
          <cell r="W111">
            <v>244.81</v>
          </cell>
          <cell r="X111">
            <v>0</v>
          </cell>
          <cell r="Y111">
            <v>0</v>
          </cell>
          <cell r="Z111">
            <v>0</v>
          </cell>
          <cell r="AA111">
            <v>244.81</v>
          </cell>
          <cell r="AB111">
            <v>244.81</v>
          </cell>
          <cell r="AF111" t="str">
            <v>Emio</v>
          </cell>
        </row>
        <row r="112">
          <cell r="A112">
            <v>25490</v>
          </cell>
          <cell r="B112" t="str">
            <v>25490</v>
          </cell>
          <cell r="C112" t="str">
            <v>33000</v>
          </cell>
          <cell r="D112" t="str">
            <v>02310</v>
          </cell>
          <cell r="E112" t="str">
            <v>13311200011</v>
          </cell>
          <cell r="F112" t="str">
            <v>421</v>
          </cell>
          <cell r="G112" t="str">
            <v>DI</v>
          </cell>
          <cell r="H112" t="str">
            <v>SE VICENTE DE CARVALHO</v>
          </cell>
          <cell r="I112" t="str">
            <v>INSTALAÇÃO DE BAYS DE 13,8 kV PARA ATENDER A ELEKTRO</v>
          </cell>
          <cell r="J112">
            <v>39812</v>
          </cell>
          <cell r="K112">
            <v>39630</v>
          </cell>
          <cell r="L112" t="str">
            <v>758/06</v>
          </cell>
          <cell r="M112" t="str">
            <v/>
          </cell>
          <cell r="N112" t="str">
            <v>OK</v>
          </cell>
          <cell r="O112" t="str">
            <v/>
          </cell>
          <cell r="P112" t="str">
            <v>5</v>
          </cell>
          <cell r="Q112" t="str">
            <v>N</v>
          </cell>
          <cell r="R112" t="str">
            <v>N</v>
          </cell>
          <cell r="S112" t="str">
            <v>SE</v>
          </cell>
          <cell r="T112">
            <v>0</v>
          </cell>
          <cell r="U112">
            <v>0</v>
          </cell>
          <cell r="V112">
            <v>0</v>
          </cell>
          <cell r="W112">
            <v>244.81</v>
          </cell>
          <cell r="X112">
            <v>0</v>
          </cell>
          <cell r="Y112">
            <v>0</v>
          </cell>
          <cell r="Z112">
            <v>0</v>
          </cell>
          <cell r="AA112">
            <v>244.81</v>
          </cell>
          <cell r="AB112">
            <v>244.81</v>
          </cell>
          <cell r="AF112" t="str">
            <v>Emio</v>
          </cell>
        </row>
        <row r="113">
          <cell r="A113">
            <v>25500</v>
          </cell>
          <cell r="B113" t="str">
            <v>25500</v>
          </cell>
          <cell r="C113" t="str">
            <v>33000</v>
          </cell>
          <cell r="D113" t="str">
            <v>02302</v>
          </cell>
          <cell r="E113" t="str">
            <v>13311200011</v>
          </cell>
          <cell r="F113" t="str">
            <v>421</v>
          </cell>
          <cell r="G113" t="str">
            <v>DI</v>
          </cell>
          <cell r="H113" t="str">
            <v>SE MONGAGUÁ</v>
          </cell>
          <cell r="I113" t="str">
            <v>INSTALAÇÃO DE BAYS DE 13,8 kV PARA ATENDER A ELEKTRO</v>
          </cell>
          <cell r="J113">
            <v>40177</v>
          </cell>
          <cell r="K113">
            <v>39630</v>
          </cell>
          <cell r="L113" t="str">
            <v>758/06</v>
          </cell>
          <cell r="M113">
            <v>39660</v>
          </cell>
          <cell r="N113" t="str">
            <v>OK</v>
          </cell>
          <cell r="O113" t="str">
            <v/>
          </cell>
          <cell r="P113" t="str">
            <v>5</v>
          </cell>
          <cell r="Q113" t="str">
            <v>N</v>
          </cell>
          <cell r="R113" t="str">
            <v>N</v>
          </cell>
          <cell r="S113" t="str">
            <v>SE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244.81</v>
          </cell>
          <cell r="Y113">
            <v>0</v>
          </cell>
          <cell r="Z113">
            <v>0</v>
          </cell>
          <cell r="AA113">
            <v>244.81</v>
          </cell>
          <cell r="AB113">
            <v>244.81</v>
          </cell>
          <cell r="AF113" t="str">
            <v>Emio</v>
          </cell>
        </row>
        <row r="114">
          <cell r="A114">
            <v>25510</v>
          </cell>
          <cell r="B114" t="str">
            <v>25510</v>
          </cell>
          <cell r="C114" t="str">
            <v>33000</v>
          </cell>
          <cell r="D114" t="str">
            <v>01487</v>
          </cell>
          <cell r="E114" t="str">
            <v>13311200011</v>
          </cell>
          <cell r="F114" t="str">
            <v>422</v>
          </cell>
          <cell r="G114" t="str">
            <v>DI</v>
          </cell>
          <cell r="H114" t="str">
            <v>LT ILHA SOLTEIRA - JUPIÁ</v>
          </cell>
          <cell r="I114" t="str">
            <v>RECAPACITAÇÃO DE 50ºC PARA 75ºC, 336,4 MCM, CD, 4,7 KM, ( TRECHO TRÊS LAGOAS - TRÊS LAGOAS Y).SUBSTITUIÇÃO DE 12 ESTRUTURAS DE SUSPENSÃO E RETENCIONAMENTO DOS CABOS CONDUTORES E PÁRA-RAIOS.</v>
          </cell>
          <cell r="J114">
            <v>39446</v>
          </cell>
          <cell r="K114">
            <v>39416</v>
          </cell>
          <cell r="L114" t="str">
            <v>584/06</v>
          </cell>
          <cell r="M114">
            <v>39113</v>
          </cell>
          <cell r="N114" t="str">
            <v>NOK</v>
          </cell>
          <cell r="O114" t="str">
            <v/>
          </cell>
          <cell r="P114" t="str">
            <v>1</v>
          </cell>
          <cell r="Q114" t="str">
            <v>S</v>
          </cell>
          <cell r="R114" t="str">
            <v>N</v>
          </cell>
          <cell r="S114" t="str">
            <v>LT</v>
          </cell>
          <cell r="T114">
            <v>0</v>
          </cell>
          <cell r="U114">
            <v>0</v>
          </cell>
          <cell r="V114">
            <v>459.84800000000001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459.84800000000001</v>
          </cell>
          <cell r="AB114">
            <v>459.84800000000001</v>
          </cell>
          <cell r="AC114" t="str">
            <v>584/06</v>
          </cell>
          <cell r="AD114">
            <v>39113</v>
          </cell>
          <cell r="AF114" t="str">
            <v>Fernando</v>
          </cell>
        </row>
        <row r="115">
          <cell r="A115">
            <v>25520</v>
          </cell>
          <cell r="B115" t="str">
            <v>25520</v>
          </cell>
          <cell r="C115" t="str">
            <v>33000</v>
          </cell>
          <cell r="D115" t="str">
            <v>01482</v>
          </cell>
          <cell r="E115" t="str">
            <v>13311200011</v>
          </cell>
          <cell r="F115" t="str">
            <v>422</v>
          </cell>
          <cell r="G115" t="str">
            <v>DI</v>
          </cell>
          <cell r="H115" t="str">
            <v>LT 138 KV TRÊS IRMÃOS - ILHA SOLTEIRA.</v>
          </cell>
          <cell r="I115" t="str">
            <v>CONSTRUÇÃO DE TRECHO DE 0,65 Km DE LT em 636 MCM, CD E ENGATE.</v>
          </cell>
          <cell r="J115">
            <v>39477</v>
          </cell>
          <cell r="K115">
            <v>39478</v>
          </cell>
          <cell r="L115" t="str">
            <v>584/06</v>
          </cell>
          <cell r="M115">
            <v>39568</v>
          </cell>
          <cell r="N115" t="str">
            <v>OK</v>
          </cell>
          <cell r="O115" t="str">
            <v/>
          </cell>
          <cell r="P115" t="str">
            <v>1</v>
          </cell>
          <cell r="Q115" t="str">
            <v>S</v>
          </cell>
          <cell r="R115" t="str">
            <v>N</v>
          </cell>
          <cell r="S115" t="str">
            <v>LT</v>
          </cell>
          <cell r="T115">
            <v>0</v>
          </cell>
          <cell r="U115">
            <v>0</v>
          </cell>
          <cell r="V115">
            <v>611.4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611.4</v>
          </cell>
          <cell r="AB115">
            <v>611.4</v>
          </cell>
          <cell r="AC115" t="str">
            <v>584/06</v>
          </cell>
          <cell r="AD115">
            <v>39568</v>
          </cell>
          <cell r="AF115" t="str">
            <v>Fernando</v>
          </cell>
        </row>
        <row r="116">
          <cell r="A116">
            <v>25530</v>
          </cell>
          <cell r="B116" t="str">
            <v>25530</v>
          </cell>
          <cell r="C116" t="str">
            <v>33000</v>
          </cell>
          <cell r="D116" t="str">
            <v>01488</v>
          </cell>
          <cell r="E116" t="str">
            <v>13311200011</v>
          </cell>
          <cell r="F116" t="str">
            <v>422</v>
          </cell>
          <cell r="G116" t="str">
            <v>DI</v>
          </cell>
          <cell r="H116" t="str">
            <v>LT 138 KV TRÊS IRMÃOS - ANDRADINA</v>
          </cell>
          <cell r="I116" t="str">
            <v>CONSTRUÇÃO DE 30 Km DE LT, 636, CD E ENGATE</v>
          </cell>
          <cell r="J116">
            <v>39506</v>
          </cell>
          <cell r="L116" t="str">
            <v>584/06</v>
          </cell>
          <cell r="M116">
            <v>39386</v>
          </cell>
          <cell r="N116" t="str">
            <v>OK</v>
          </cell>
          <cell r="O116" t="str">
            <v/>
          </cell>
          <cell r="P116" t="str">
            <v>1</v>
          </cell>
          <cell r="Q116" t="str">
            <v>S</v>
          </cell>
          <cell r="R116" t="str">
            <v>N</v>
          </cell>
          <cell r="S116" t="str">
            <v>LT</v>
          </cell>
          <cell r="T116">
            <v>0</v>
          </cell>
          <cell r="U116">
            <v>0</v>
          </cell>
          <cell r="V116">
            <v>6370.51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6370.51</v>
          </cell>
          <cell r="AB116">
            <v>6370.51</v>
          </cell>
          <cell r="AC116" t="str">
            <v>584/06</v>
          </cell>
          <cell r="AD116">
            <v>39386</v>
          </cell>
          <cell r="AF116" t="str">
            <v>Fernando</v>
          </cell>
        </row>
        <row r="117">
          <cell r="A117">
            <v>25540</v>
          </cell>
          <cell r="B117" t="str">
            <v>25540</v>
          </cell>
          <cell r="C117" t="str">
            <v>33000</v>
          </cell>
          <cell r="D117" t="str">
            <v>02313</v>
          </cell>
          <cell r="E117" t="str">
            <v>13311200011</v>
          </cell>
          <cell r="F117" t="str">
            <v>421</v>
          </cell>
          <cell r="G117" t="str">
            <v>DI</v>
          </cell>
          <cell r="H117" t="str">
            <v>SE RIO CLARO</v>
          </cell>
          <cell r="I117" t="str">
            <v>SUBSTITUIÇÃO DE 2 DISJUNTORES DE 138 kV. SUBSTITUIÇÃO DE 6 DISJUNTORES DE 138 KV</v>
          </cell>
          <cell r="J117">
            <v>40513</v>
          </cell>
          <cell r="K117">
            <v>39782</v>
          </cell>
          <cell r="L117" t="str">
            <v>758/06</v>
          </cell>
          <cell r="M117">
            <v>39782</v>
          </cell>
          <cell r="N117" t="str">
            <v>OK</v>
          </cell>
          <cell r="O117" t="str">
            <v/>
          </cell>
          <cell r="P117" t="str">
            <v>2</v>
          </cell>
          <cell r="Q117" t="str">
            <v>S</v>
          </cell>
          <cell r="R117" t="str">
            <v>N</v>
          </cell>
          <cell r="S117" t="str">
            <v>SE</v>
          </cell>
          <cell r="T117">
            <v>0</v>
          </cell>
          <cell r="U117">
            <v>0</v>
          </cell>
          <cell r="V117">
            <v>0</v>
          </cell>
          <cell r="W117">
            <v>620</v>
          </cell>
          <cell r="X117">
            <v>0</v>
          </cell>
          <cell r="Y117">
            <v>1860</v>
          </cell>
          <cell r="Z117">
            <v>0</v>
          </cell>
          <cell r="AA117">
            <v>2480</v>
          </cell>
          <cell r="AB117">
            <v>2480</v>
          </cell>
          <cell r="AC117" t="str">
            <v>758/06</v>
          </cell>
          <cell r="AF117" t="str">
            <v>Salcedo</v>
          </cell>
        </row>
        <row r="118">
          <cell r="A118">
            <v>25550</v>
          </cell>
          <cell r="B118" t="str">
            <v>25550</v>
          </cell>
          <cell r="C118" t="str">
            <v>33000</v>
          </cell>
          <cell r="D118" t="str">
            <v>02605</v>
          </cell>
          <cell r="E118" t="str">
            <v>13311200011</v>
          </cell>
          <cell r="F118" t="str">
            <v>421</v>
          </cell>
          <cell r="G118" t="str">
            <v>DI</v>
          </cell>
          <cell r="H118" t="str">
            <v>SE BOM JARDIM</v>
          </cell>
          <cell r="I118" t="str">
            <v>INSTALAÇÃO DE 2 BAYS 88 kV PARA LT VINHEDO</v>
          </cell>
          <cell r="J118">
            <v>39508</v>
          </cell>
          <cell r="K118">
            <v>39508</v>
          </cell>
          <cell r="L118" t="str">
            <v>758/06</v>
          </cell>
          <cell r="M118">
            <v>39506</v>
          </cell>
          <cell r="N118" t="str">
            <v>NOK</v>
          </cell>
          <cell r="O118" t="str">
            <v/>
          </cell>
          <cell r="P118" t="str">
            <v>5</v>
          </cell>
          <cell r="Q118" t="str">
            <v>S</v>
          </cell>
          <cell r="R118" t="str">
            <v>N</v>
          </cell>
          <cell r="S118" t="str">
            <v>SE</v>
          </cell>
          <cell r="T118">
            <v>0</v>
          </cell>
          <cell r="U118">
            <v>0</v>
          </cell>
          <cell r="V118">
            <v>1883.9010000000001</v>
          </cell>
          <cell r="W118">
            <v>450</v>
          </cell>
          <cell r="X118">
            <v>0</v>
          </cell>
          <cell r="Y118">
            <v>0</v>
          </cell>
          <cell r="Z118">
            <v>0</v>
          </cell>
          <cell r="AA118">
            <v>2333.9009999999998</v>
          </cell>
          <cell r="AB118">
            <v>2333.9009999999998</v>
          </cell>
          <cell r="AD118">
            <v>39506</v>
          </cell>
          <cell r="AF118" t="str">
            <v>Angelo</v>
          </cell>
        </row>
        <row r="119">
          <cell r="A119">
            <v>25560</v>
          </cell>
          <cell r="B119" t="str">
            <v>25560</v>
          </cell>
          <cell r="C119" t="str">
            <v>33000</v>
          </cell>
          <cell r="D119" t="str">
            <v>02602</v>
          </cell>
          <cell r="E119" t="str">
            <v>13311200011</v>
          </cell>
          <cell r="F119" t="str">
            <v>421</v>
          </cell>
          <cell r="G119" t="str">
            <v>DI</v>
          </cell>
          <cell r="H119" t="str">
            <v>SE EMBU GUAÇU</v>
          </cell>
          <cell r="I119" t="str">
            <v>SUBSTITUIÇAO 4 DISJUNTORES 138 kV</v>
          </cell>
          <cell r="J119">
            <v>39448</v>
          </cell>
          <cell r="K119">
            <v>39327</v>
          </cell>
          <cell r="L119" t="str">
            <v>758/06</v>
          </cell>
          <cell r="M119">
            <v>39355</v>
          </cell>
          <cell r="N119" t="str">
            <v>OK</v>
          </cell>
          <cell r="O119" t="str">
            <v/>
          </cell>
          <cell r="P119" t="str">
            <v>2</v>
          </cell>
          <cell r="Q119" t="str">
            <v>S</v>
          </cell>
          <cell r="R119" t="str">
            <v>N</v>
          </cell>
          <cell r="S119" t="str">
            <v>SE</v>
          </cell>
          <cell r="T119">
            <v>0</v>
          </cell>
          <cell r="U119">
            <v>12.09797</v>
          </cell>
          <cell r="V119">
            <v>975.77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975.77</v>
          </cell>
          <cell r="AB119">
            <v>987.86797000000001</v>
          </cell>
          <cell r="AF119" t="str">
            <v>Emio</v>
          </cell>
        </row>
        <row r="120">
          <cell r="A120">
            <v>25570</v>
          </cell>
          <cell r="B120" t="str">
            <v>25570</v>
          </cell>
          <cell r="C120" t="str">
            <v>33000</v>
          </cell>
          <cell r="D120" t="str">
            <v>02621</v>
          </cell>
          <cell r="E120" t="str">
            <v>13311200011</v>
          </cell>
          <cell r="F120" t="str">
            <v>421</v>
          </cell>
          <cell r="G120" t="str">
            <v>DI</v>
          </cell>
          <cell r="H120" t="str">
            <v>SE OESTE</v>
          </cell>
          <cell r="I120" t="str">
            <v xml:space="preserve"> SUBSTITUIÇÃO DE  DISJ TCs E REFORÇO DAS CONEXOES LT OESTE - P.GOES / SOROCABA</v>
          </cell>
          <cell r="J120">
            <v>39812</v>
          </cell>
          <cell r="L120" t="str">
            <v>758/06</v>
          </cell>
          <cell r="M120">
            <v>39813</v>
          </cell>
          <cell r="N120" t="str">
            <v>OK</v>
          </cell>
          <cell r="O120" t="str">
            <v/>
          </cell>
          <cell r="P120" t="str">
            <v>2</v>
          </cell>
          <cell r="Q120" t="str">
            <v>S</v>
          </cell>
          <cell r="R120" t="str">
            <v>N</v>
          </cell>
          <cell r="S120" t="str">
            <v>SE</v>
          </cell>
          <cell r="T120">
            <v>0</v>
          </cell>
          <cell r="U120">
            <v>0</v>
          </cell>
          <cell r="V120">
            <v>1575.2619999999999</v>
          </cell>
          <cell r="W120">
            <v>672.24</v>
          </cell>
          <cell r="X120">
            <v>0</v>
          </cell>
          <cell r="Y120">
            <v>0</v>
          </cell>
          <cell r="Z120">
            <v>0</v>
          </cell>
          <cell r="AA120">
            <v>2247.502</v>
          </cell>
          <cell r="AB120">
            <v>2247.502</v>
          </cell>
          <cell r="AF120" t="str">
            <v>Fernando</v>
          </cell>
        </row>
        <row r="121">
          <cell r="A121">
            <v>25580</v>
          </cell>
          <cell r="B121" t="str">
            <v>25580</v>
          </cell>
          <cell r="C121" t="str">
            <v>33000</v>
          </cell>
          <cell r="D121" t="str">
            <v>01488</v>
          </cell>
          <cell r="E121" t="str">
            <v>13311200011</v>
          </cell>
          <cell r="F121" t="str">
            <v>422</v>
          </cell>
          <cell r="G121" t="str">
            <v>DI</v>
          </cell>
          <cell r="H121" t="str">
            <v>LT 138 KV JUPIÁ - VALPARAÍSO</v>
          </cell>
          <cell r="I121" t="str">
            <v>RECONSTRUÇÃO DE 47 KM DE 336,4 MCM PARA 636 MCM ENTRE AS SEs JUPIÁ E TRÊS IRMÃOS</v>
          </cell>
          <cell r="J121">
            <v>39568</v>
          </cell>
          <cell r="L121" t="str">
            <v>584/06</v>
          </cell>
          <cell r="M121">
            <v>39386</v>
          </cell>
          <cell r="N121" t="str">
            <v>OK</v>
          </cell>
          <cell r="O121" t="str">
            <v/>
          </cell>
          <cell r="P121" t="str">
            <v>1</v>
          </cell>
          <cell r="Q121" t="str">
            <v>S</v>
          </cell>
          <cell r="R121" t="str">
            <v>N</v>
          </cell>
          <cell r="S121" t="str">
            <v>LT</v>
          </cell>
          <cell r="T121">
            <v>0</v>
          </cell>
          <cell r="U121">
            <v>0.40623999999999999</v>
          </cell>
          <cell r="V121">
            <v>5697.49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5697.49</v>
          </cell>
          <cell r="AB121">
            <v>5697.89624</v>
          </cell>
          <cell r="AC121" t="str">
            <v>584/06</v>
          </cell>
          <cell r="AD121">
            <v>39386</v>
          </cell>
          <cell r="AF121" t="str">
            <v>Fernando</v>
          </cell>
        </row>
        <row r="122">
          <cell r="A122">
            <v>25590</v>
          </cell>
          <cell r="B122" t="str">
            <v>25590</v>
          </cell>
          <cell r="C122" t="str">
            <v>33000</v>
          </cell>
          <cell r="D122" t="str">
            <v>01542</v>
          </cell>
          <cell r="E122" t="str">
            <v>13311200011</v>
          </cell>
          <cell r="F122" t="str">
            <v>422</v>
          </cell>
          <cell r="G122" t="str">
            <v>DI</v>
          </cell>
          <cell r="H122" t="str">
            <v>LT 138 KV ANDRADINA - VALPARAÍSO</v>
          </cell>
          <cell r="I122" t="str">
            <v>RECAPACITAÇÃO DE 61 Km DE LT, CD, 336,4 MCM, DE 80 MVA PARA 139 MVA</v>
          </cell>
          <cell r="J122">
            <v>39812</v>
          </cell>
          <cell r="K122">
            <v>39810</v>
          </cell>
          <cell r="L122" t="str">
            <v/>
          </cell>
          <cell r="M122" t="str">
            <v/>
          </cell>
          <cell r="N122" t="str">
            <v>OK</v>
          </cell>
          <cell r="O122" t="str">
            <v/>
          </cell>
          <cell r="P122" t="str">
            <v>1</v>
          </cell>
          <cell r="Q122" t="str">
            <v>N</v>
          </cell>
          <cell r="R122" t="str">
            <v>N</v>
          </cell>
          <cell r="S122" t="str">
            <v>LT</v>
          </cell>
          <cell r="T122">
            <v>0</v>
          </cell>
          <cell r="U122">
            <v>0</v>
          </cell>
          <cell r="V122">
            <v>96</v>
          </cell>
          <cell r="W122">
            <v>6710</v>
          </cell>
          <cell r="X122">
            <v>0</v>
          </cell>
          <cell r="Y122">
            <v>0</v>
          </cell>
          <cell r="Z122">
            <v>0</v>
          </cell>
          <cell r="AA122">
            <v>6806</v>
          </cell>
          <cell r="AB122">
            <v>6806</v>
          </cell>
          <cell r="AF122" t="str">
            <v>Salcedo</v>
          </cell>
        </row>
        <row r="123">
          <cell r="A123">
            <v>25600</v>
          </cell>
          <cell r="B123" t="str">
            <v>25600</v>
          </cell>
          <cell r="C123" t="str">
            <v>33000</v>
          </cell>
          <cell r="D123" t="str">
            <v>01228</v>
          </cell>
          <cell r="E123" t="str">
            <v>13311200011</v>
          </cell>
          <cell r="F123" t="str">
            <v>422</v>
          </cell>
          <cell r="G123" t="str">
            <v>DI</v>
          </cell>
          <cell r="H123" t="str">
            <v>LT 88 KV ASSIS - P. PRUDENTE</v>
          </cell>
          <cell r="I123" t="str">
            <v>INSTALAÇÃO DE SEC. P/ ABERTURA EM CARGA</v>
          </cell>
          <cell r="J123">
            <v>39171</v>
          </cell>
          <cell r="K123">
            <v>39355</v>
          </cell>
          <cell r="L123" t="str">
            <v/>
          </cell>
          <cell r="M123">
            <v>39172</v>
          </cell>
          <cell r="N123" t="str">
            <v>NOK</v>
          </cell>
          <cell r="O123" t="str">
            <v/>
          </cell>
          <cell r="P123" t="str">
            <v>2</v>
          </cell>
          <cell r="Q123" t="str">
            <v>S</v>
          </cell>
          <cell r="R123" t="str">
            <v>N</v>
          </cell>
          <cell r="S123" t="str">
            <v>LT</v>
          </cell>
          <cell r="T123">
            <v>0</v>
          </cell>
          <cell r="U123">
            <v>0</v>
          </cell>
          <cell r="V123">
            <v>1110.7380000000001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1110.7380000000001</v>
          </cell>
          <cell r="AB123">
            <v>1110.7380000000001</v>
          </cell>
          <cell r="AD123">
            <v>39172</v>
          </cell>
          <cell r="AF123" t="str">
            <v>Angelo</v>
          </cell>
        </row>
        <row r="124">
          <cell r="A124">
            <v>25610</v>
          </cell>
          <cell r="B124" t="str">
            <v>25610</v>
          </cell>
          <cell r="C124" t="str">
            <v>33000</v>
          </cell>
          <cell r="D124" t="str">
            <v>02511</v>
          </cell>
          <cell r="E124" t="str">
            <v>13311200011</v>
          </cell>
          <cell r="F124" t="str">
            <v>421</v>
          </cell>
          <cell r="G124" t="str">
            <v>DI</v>
          </cell>
          <cell r="H124" t="str">
            <v>SE NORDESTE</v>
          </cell>
          <cell r="I124" t="str">
            <v>IMPLANTAÇÃO DE 2 BAYs DE 138 kV (SE DUTRA)</v>
          </cell>
          <cell r="J124">
            <v>39264</v>
          </cell>
          <cell r="L124" t="str">
            <v>758/06</v>
          </cell>
          <cell r="M124">
            <v>39233</v>
          </cell>
          <cell r="N124" t="str">
            <v>OK</v>
          </cell>
          <cell r="O124" t="str">
            <v/>
          </cell>
          <cell r="P124" t="str">
            <v>5</v>
          </cell>
          <cell r="Q124" t="str">
            <v>S</v>
          </cell>
          <cell r="R124" t="str">
            <v>N</v>
          </cell>
          <cell r="S124" t="str">
            <v>SE</v>
          </cell>
          <cell r="T124">
            <v>0</v>
          </cell>
          <cell r="U124">
            <v>1.6820000000000002E-2</v>
          </cell>
          <cell r="V124">
            <v>1942.2629999999999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1942.2629999999999</v>
          </cell>
          <cell r="AB124">
            <v>1942.27982</v>
          </cell>
          <cell r="AD124">
            <v>39233</v>
          </cell>
          <cell r="AF124" t="str">
            <v>Marco</v>
          </cell>
        </row>
        <row r="125">
          <cell r="A125">
            <v>25640</v>
          </cell>
          <cell r="B125" t="str">
            <v>25640</v>
          </cell>
          <cell r="C125" t="str">
            <v>33000</v>
          </cell>
          <cell r="D125" t="str">
            <v>02603</v>
          </cell>
          <cell r="E125" t="str">
            <v>13311200011</v>
          </cell>
          <cell r="F125" t="str">
            <v>421</v>
          </cell>
          <cell r="G125" t="str">
            <v>DI</v>
          </cell>
          <cell r="H125" t="str">
            <v>SE SANTO ÂNGELO</v>
          </cell>
          <cell r="I125" t="str">
            <v>SUBSTITUIÇÃO DE 2 DISJUNTORES DE 138 KV ( LITORAL NORTE ) SUBSTITUIÇÃO DE 4 DISJUNTORES, 138 KV ( REFORÇO TIJUCO-ITAPETI )</v>
          </cell>
          <cell r="J125">
            <v>39965</v>
          </cell>
          <cell r="K125">
            <v>39992</v>
          </cell>
          <cell r="L125" t="str">
            <v>758/06</v>
          </cell>
          <cell r="M125">
            <v>39782</v>
          </cell>
          <cell r="N125" t="str">
            <v>NOK</v>
          </cell>
          <cell r="O125" t="str">
            <v/>
          </cell>
          <cell r="P125" t="str">
            <v>2</v>
          </cell>
          <cell r="Q125" t="str">
            <v>S</v>
          </cell>
          <cell r="R125" t="str">
            <v>N</v>
          </cell>
          <cell r="S125" t="str">
            <v>SE</v>
          </cell>
          <cell r="T125">
            <v>0</v>
          </cell>
          <cell r="U125">
            <v>0</v>
          </cell>
          <cell r="V125">
            <v>0</v>
          </cell>
          <cell r="W125">
            <v>1240</v>
          </cell>
          <cell r="X125">
            <v>620</v>
          </cell>
          <cell r="Y125">
            <v>0</v>
          </cell>
          <cell r="Z125">
            <v>0</v>
          </cell>
          <cell r="AA125">
            <v>1860</v>
          </cell>
          <cell r="AB125">
            <v>1860</v>
          </cell>
          <cell r="AC125" t="str">
            <v>758/06</v>
          </cell>
          <cell r="AF125" t="str">
            <v>Salcedo</v>
          </cell>
        </row>
        <row r="126">
          <cell r="A126">
            <v>25660</v>
          </cell>
          <cell r="B126" t="str">
            <v>25660</v>
          </cell>
          <cell r="C126" t="str">
            <v>33000</v>
          </cell>
          <cell r="D126" t="str">
            <v>02301</v>
          </cell>
          <cell r="E126" t="str">
            <v>13311200011</v>
          </cell>
          <cell r="F126" t="str">
            <v>421</v>
          </cell>
          <cell r="G126" t="str">
            <v>DI</v>
          </cell>
          <cell r="H126" t="str">
            <v>SE CARAGUATATUBA 138 kV .</v>
          </cell>
          <cell r="I126" t="str">
            <v>ADEQUAÇÃO DOS BAYS E BARRAMENTOS PARA CONVERSÃO DE TENSÃO DE 88 KV PARA 138 KV. REMOÇÃO DE TRs.</v>
          </cell>
          <cell r="J126">
            <v>39965</v>
          </cell>
          <cell r="K126">
            <v>39965</v>
          </cell>
          <cell r="L126" t="str">
            <v/>
          </cell>
          <cell r="M126" t="str">
            <v/>
          </cell>
          <cell r="N126" t="str">
            <v>OK</v>
          </cell>
          <cell r="O126" t="str">
            <v/>
          </cell>
          <cell r="P126" t="str">
            <v>1</v>
          </cell>
          <cell r="Q126" t="str">
            <v>N</v>
          </cell>
          <cell r="R126" t="str">
            <v>N</v>
          </cell>
          <cell r="S126" t="str">
            <v>SE</v>
          </cell>
          <cell r="T126">
            <v>0</v>
          </cell>
          <cell r="U126">
            <v>0</v>
          </cell>
          <cell r="V126">
            <v>0</v>
          </cell>
          <cell r="W126">
            <v>1073</v>
          </cell>
          <cell r="X126">
            <v>3345</v>
          </cell>
          <cell r="Y126">
            <v>0</v>
          </cell>
          <cell r="Z126">
            <v>0</v>
          </cell>
          <cell r="AA126">
            <v>4418</v>
          </cell>
          <cell r="AB126">
            <v>4418</v>
          </cell>
          <cell r="AF126" t="str">
            <v>Emio</v>
          </cell>
        </row>
        <row r="127">
          <cell r="A127">
            <v>25670</v>
          </cell>
          <cell r="B127" t="str">
            <v>25670</v>
          </cell>
          <cell r="C127" t="str">
            <v>33000</v>
          </cell>
          <cell r="D127" t="str">
            <v>02334</v>
          </cell>
          <cell r="E127" t="str">
            <v>13311200011</v>
          </cell>
          <cell r="F127" t="str">
            <v>421</v>
          </cell>
          <cell r="G127" t="str">
            <v>DI</v>
          </cell>
          <cell r="H127" t="str">
            <v>SE SÃO JOSÉ DO RIO PRETO</v>
          </cell>
          <cell r="I127" t="str">
            <v>SUBSTITUIÇÃO DE 4 DISJUNTORES DE 138 kV.</v>
          </cell>
          <cell r="J127">
            <v>40513</v>
          </cell>
          <cell r="K127">
            <v>40531</v>
          </cell>
          <cell r="L127" t="str">
            <v>758/06</v>
          </cell>
          <cell r="M127">
            <v>40512</v>
          </cell>
          <cell r="N127" t="str">
            <v>NOK</v>
          </cell>
          <cell r="O127" t="str">
            <v/>
          </cell>
          <cell r="P127" t="str">
            <v>2</v>
          </cell>
          <cell r="Q127" t="str">
            <v>S</v>
          </cell>
          <cell r="R127" t="str">
            <v>N</v>
          </cell>
          <cell r="S127" t="str">
            <v>SE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1240</v>
          </cell>
          <cell r="Z127">
            <v>0</v>
          </cell>
          <cell r="AA127">
            <v>1240</v>
          </cell>
          <cell r="AB127">
            <v>1240</v>
          </cell>
          <cell r="AC127" t="str">
            <v>758/06</v>
          </cell>
          <cell r="AF127" t="str">
            <v>Salcedo</v>
          </cell>
        </row>
        <row r="128">
          <cell r="A128">
            <v>25690</v>
          </cell>
          <cell r="B128" t="str">
            <v>25690</v>
          </cell>
          <cell r="C128" t="str">
            <v>33000</v>
          </cell>
          <cell r="D128" t="str">
            <v>02621</v>
          </cell>
          <cell r="E128" t="str">
            <v>13311200011</v>
          </cell>
          <cell r="F128" t="str">
            <v>421</v>
          </cell>
          <cell r="G128" t="str">
            <v>DI</v>
          </cell>
          <cell r="H128" t="str">
            <v>SE OESTE</v>
          </cell>
          <cell r="I128" t="str">
            <v>INSTALAÇÃO DE 2 BAYS DE 138 kV, ( PARA NOVA LT OESTE - REPRESA )</v>
          </cell>
          <cell r="J128">
            <v>39508</v>
          </cell>
          <cell r="K128">
            <v>39507</v>
          </cell>
          <cell r="L128" t="str">
            <v>758/06</v>
          </cell>
          <cell r="M128">
            <v>39506</v>
          </cell>
          <cell r="N128" t="str">
            <v>NOK</v>
          </cell>
          <cell r="O128" t="str">
            <v/>
          </cell>
          <cell r="P128" t="str">
            <v>5</v>
          </cell>
          <cell r="Q128" t="str">
            <v>S</v>
          </cell>
          <cell r="R128" t="str">
            <v>N</v>
          </cell>
          <cell r="S128" t="str">
            <v>SE</v>
          </cell>
          <cell r="T128">
            <v>0</v>
          </cell>
          <cell r="U128">
            <v>0</v>
          </cell>
          <cell r="V128">
            <v>1967.9260000000002</v>
          </cell>
          <cell r="W128">
            <v>2096.6</v>
          </cell>
          <cell r="X128">
            <v>0</v>
          </cell>
          <cell r="Y128">
            <v>0</v>
          </cell>
          <cell r="Z128">
            <v>0</v>
          </cell>
          <cell r="AA128">
            <v>4064.5259999999998</v>
          </cell>
          <cell r="AB128">
            <v>4064.5259999999998</v>
          </cell>
          <cell r="AD128">
            <v>39506</v>
          </cell>
          <cell r="AF128" t="str">
            <v>Fernando</v>
          </cell>
        </row>
        <row r="129">
          <cell r="A129">
            <v>25700</v>
          </cell>
          <cell r="B129" t="str">
            <v>25700</v>
          </cell>
          <cell r="C129" t="str">
            <v>33000</v>
          </cell>
          <cell r="D129" t="str">
            <v>02606</v>
          </cell>
          <cell r="E129" t="str">
            <v>13311200011</v>
          </cell>
          <cell r="F129" t="str">
            <v>421</v>
          </cell>
          <cell r="G129" t="str">
            <v>DI</v>
          </cell>
          <cell r="H129" t="str">
            <v>SE SANTA BARBARA D'OESTE</v>
          </cell>
          <cell r="I129" t="str">
            <v>SUBSTITUIÇÃO DE 17 DISJ. 138 KV</v>
          </cell>
          <cell r="J129">
            <v>40359</v>
          </cell>
          <cell r="L129" t="str">
            <v>758/06</v>
          </cell>
          <cell r="M129">
            <v>40329</v>
          </cell>
          <cell r="N129" t="str">
            <v>OK</v>
          </cell>
          <cell r="O129" t="str">
            <v/>
          </cell>
          <cell r="P129" t="str">
            <v>2</v>
          </cell>
          <cell r="Q129" t="str">
            <v>S</v>
          </cell>
          <cell r="R129" t="str">
            <v>N</v>
          </cell>
          <cell r="S129" t="str">
            <v>SE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3197</v>
          </cell>
          <cell r="Y129">
            <v>12630</v>
          </cell>
          <cell r="Z129">
            <v>0</v>
          </cell>
          <cell r="AA129">
            <v>15827</v>
          </cell>
          <cell r="AB129">
            <v>15827</v>
          </cell>
          <cell r="AC129" t="str">
            <v>758/06</v>
          </cell>
          <cell r="AF129" t="str">
            <v>Francisco</v>
          </cell>
        </row>
        <row r="130">
          <cell r="A130">
            <v>25710</v>
          </cell>
          <cell r="B130" t="str">
            <v>25710</v>
          </cell>
          <cell r="C130" t="str">
            <v>33000</v>
          </cell>
          <cell r="D130" t="str">
            <v>02602</v>
          </cell>
          <cell r="E130" t="str">
            <v>13311200011</v>
          </cell>
          <cell r="F130" t="str">
            <v>421</v>
          </cell>
          <cell r="G130" t="str">
            <v>DI</v>
          </cell>
          <cell r="H130" t="str">
            <v>SE EMBU GUAÇU</v>
          </cell>
          <cell r="I130" t="str">
            <v>SUBSTITUIÇÃO DE 2 TRs 138/13,8 KV DE 18,75 MVA POR OUTROS DE 40 MVA</v>
          </cell>
          <cell r="J130">
            <v>40148</v>
          </cell>
          <cell r="K130">
            <v>40148</v>
          </cell>
          <cell r="L130" t="str">
            <v/>
          </cell>
          <cell r="M130" t="str">
            <v/>
          </cell>
          <cell r="N130" t="str">
            <v>OK</v>
          </cell>
          <cell r="O130" t="str">
            <v/>
          </cell>
          <cell r="P130" t="str">
            <v>1</v>
          </cell>
          <cell r="Q130" t="str">
            <v>N</v>
          </cell>
          <cell r="R130" t="str">
            <v>N</v>
          </cell>
          <cell r="S130" t="str">
            <v>SE</v>
          </cell>
          <cell r="T130">
            <v>0</v>
          </cell>
          <cell r="U130">
            <v>0</v>
          </cell>
          <cell r="V130">
            <v>112.5</v>
          </cell>
          <cell r="W130">
            <v>8046.7</v>
          </cell>
          <cell r="X130">
            <v>3496.8</v>
          </cell>
          <cell r="Y130">
            <v>0</v>
          </cell>
          <cell r="Z130">
            <v>0</v>
          </cell>
          <cell r="AA130">
            <v>11656</v>
          </cell>
          <cell r="AB130">
            <v>11656</v>
          </cell>
          <cell r="AF130" t="str">
            <v>Emio</v>
          </cell>
        </row>
        <row r="131">
          <cell r="A131">
            <v>25720</v>
          </cell>
          <cell r="B131" t="str">
            <v>25720</v>
          </cell>
          <cell r="C131" t="str">
            <v>33000</v>
          </cell>
          <cell r="D131" t="str">
            <v>02609</v>
          </cell>
          <cell r="E131" t="str">
            <v>13311200011</v>
          </cell>
          <cell r="F131" t="str">
            <v>421</v>
          </cell>
          <cell r="G131" t="str">
            <v>DI</v>
          </cell>
          <cell r="H131" t="str">
            <v>SE SUMARÉ</v>
          </cell>
          <cell r="I131" t="str">
            <v>INSTALAÇÃO DE 1 BANCO DE CAPACITORES DE 100 MVAr, 138kV.</v>
          </cell>
          <cell r="J131">
            <v>39965</v>
          </cell>
          <cell r="K131">
            <v>39929</v>
          </cell>
          <cell r="L131" t="str">
            <v>981/07</v>
          </cell>
          <cell r="M131">
            <v>39964</v>
          </cell>
          <cell r="N131" t="str">
            <v>OK</v>
          </cell>
          <cell r="O131" t="str">
            <v/>
          </cell>
          <cell r="P131" t="str">
            <v>1</v>
          </cell>
          <cell r="Q131" t="str">
            <v>S</v>
          </cell>
          <cell r="R131" t="str">
            <v>N</v>
          </cell>
          <cell r="S131" t="str">
            <v>SE</v>
          </cell>
          <cell r="T131">
            <v>0</v>
          </cell>
          <cell r="U131">
            <v>0</v>
          </cell>
          <cell r="V131">
            <v>179.7</v>
          </cell>
          <cell r="W131">
            <v>8264.3799999999992</v>
          </cell>
          <cell r="X131">
            <v>2111.02</v>
          </cell>
          <cell r="Y131">
            <v>0</v>
          </cell>
          <cell r="Z131">
            <v>0</v>
          </cell>
          <cell r="AA131">
            <v>10555.1</v>
          </cell>
          <cell r="AB131">
            <v>10555.1</v>
          </cell>
          <cell r="AC131" t="str">
            <v>981/07</v>
          </cell>
          <cell r="AD131">
            <v>39964</v>
          </cell>
          <cell r="AF131" t="str">
            <v>Salcedo</v>
          </cell>
        </row>
        <row r="132">
          <cell r="A132">
            <v>25730</v>
          </cell>
          <cell r="B132" t="str">
            <v>25730</v>
          </cell>
          <cell r="C132" t="str">
            <v>33000</v>
          </cell>
          <cell r="D132" t="str">
            <v>02601</v>
          </cell>
          <cell r="E132" t="str">
            <v>13311200011</v>
          </cell>
          <cell r="F132" t="str">
            <v>421</v>
          </cell>
          <cell r="G132" t="str">
            <v>DI</v>
          </cell>
          <cell r="H132" t="str">
            <v>SE CABREÚVA</v>
          </cell>
          <cell r="I132" t="str">
            <v>INSTALAÇÃO DE 1 BANCO DE CAPACITORES DE 50 MVAr, 138kV.</v>
          </cell>
          <cell r="J132">
            <v>39965</v>
          </cell>
          <cell r="K132">
            <v>39843</v>
          </cell>
          <cell r="L132" t="str">
            <v>981/07</v>
          </cell>
          <cell r="M132">
            <v>39964</v>
          </cell>
          <cell r="N132" t="str">
            <v>OK</v>
          </cell>
          <cell r="O132" t="str">
            <v/>
          </cell>
          <cell r="P132" t="str">
            <v>1</v>
          </cell>
          <cell r="Q132" t="str">
            <v>S</v>
          </cell>
          <cell r="R132" t="str">
            <v>N</v>
          </cell>
          <cell r="S132" t="str">
            <v>SE</v>
          </cell>
          <cell r="T132">
            <v>0</v>
          </cell>
          <cell r="U132">
            <v>0</v>
          </cell>
          <cell r="V132">
            <v>179.7</v>
          </cell>
          <cell r="W132">
            <v>3182.7</v>
          </cell>
          <cell r="X132">
            <v>2386.2399999999998</v>
          </cell>
          <cell r="Y132">
            <v>0</v>
          </cell>
          <cell r="Z132">
            <v>0</v>
          </cell>
          <cell r="AA132">
            <v>5748.64</v>
          </cell>
          <cell r="AB132">
            <v>5748.64</v>
          </cell>
          <cell r="AC132" t="str">
            <v>981/07</v>
          </cell>
          <cell r="AD132">
            <v>39964</v>
          </cell>
          <cell r="AF132" t="str">
            <v>Francisco</v>
          </cell>
        </row>
        <row r="133">
          <cell r="A133">
            <v>25740</v>
          </cell>
          <cell r="B133" t="str">
            <v>25740</v>
          </cell>
          <cell r="C133" t="str">
            <v>33000</v>
          </cell>
          <cell r="D133" t="str">
            <v>02605</v>
          </cell>
          <cell r="E133" t="str">
            <v>13311200011</v>
          </cell>
          <cell r="F133" t="str">
            <v>421</v>
          </cell>
          <cell r="G133" t="str">
            <v>DI</v>
          </cell>
          <cell r="H133" t="str">
            <v>SE BOM JARDIM</v>
          </cell>
          <cell r="I133" t="str">
            <v>INSTALAÇÃO DE 1 BANCO DE CAPACITORES DE 50 MVAr, 88 kV.</v>
          </cell>
          <cell r="J133">
            <v>39965</v>
          </cell>
          <cell r="K133">
            <v>39840</v>
          </cell>
          <cell r="L133" t="str">
            <v>981/07</v>
          </cell>
          <cell r="M133">
            <v>39964</v>
          </cell>
          <cell r="N133" t="str">
            <v>OK</v>
          </cell>
          <cell r="O133" t="str">
            <v/>
          </cell>
          <cell r="P133" t="str">
            <v>1</v>
          </cell>
          <cell r="Q133" t="str">
            <v>S</v>
          </cell>
          <cell r="R133" t="str">
            <v>N</v>
          </cell>
          <cell r="S133" t="str">
            <v>SE</v>
          </cell>
          <cell r="T133">
            <v>0</v>
          </cell>
          <cell r="U133">
            <v>0</v>
          </cell>
          <cell r="V133">
            <v>179.7</v>
          </cell>
          <cell r="W133">
            <v>3182.7</v>
          </cell>
          <cell r="X133">
            <v>2386.2399999999998</v>
          </cell>
          <cell r="Y133">
            <v>0</v>
          </cell>
          <cell r="Z133">
            <v>0</v>
          </cell>
          <cell r="AA133">
            <v>5748.64</v>
          </cell>
          <cell r="AB133">
            <v>5748.64</v>
          </cell>
          <cell r="AC133" t="str">
            <v>981/07</v>
          </cell>
          <cell r="AD133">
            <v>39964</v>
          </cell>
          <cell r="AF133" t="str">
            <v>Fernando</v>
          </cell>
        </row>
        <row r="134">
          <cell r="A134">
            <v>25750</v>
          </cell>
          <cell r="B134" t="str">
            <v>25750</v>
          </cell>
          <cell r="C134" t="str">
            <v>33000</v>
          </cell>
          <cell r="D134" t="str">
            <v>01461</v>
          </cell>
          <cell r="E134" t="str">
            <v>13311200011</v>
          </cell>
          <cell r="F134" t="str">
            <v>422</v>
          </cell>
          <cell r="G134" t="str">
            <v>DI</v>
          </cell>
          <cell r="H134" t="str">
            <v>LT 138 kV CAPIVARA - PRESIDENTE PRUDENTE</v>
          </cell>
          <cell r="I134" t="str">
            <v>Recapacitação de 53 Km de LT, CD, 336,4 MCM de 80 MVA para 139 MVA</v>
          </cell>
          <cell r="J134">
            <v>39965</v>
          </cell>
          <cell r="L134" t="str">
            <v/>
          </cell>
          <cell r="M134" t="str">
            <v/>
          </cell>
          <cell r="N134" t="str">
            <v>OK</v>
          </cell>
          <cell r="O134" t="str">
            <v/>
          </cell>
          <cell r="P134" t="str">
            <v>1</v>
          </cell>
          <cell r="Q134" t="str">
            <v>N</v>
          </cell>
          <cell r="R134" t="str">
            <v>N</v>
          </cell>
          <cell r="S134" t="str">
            <v>LT</v>
          </cell>
          <cell r="T134">
            <v>0</v>
          </cell>
          <cell r="U134">
            <v>0</v>
          </cell>
          <cell r="V134">
            <v>89</v>
          </cell>
          <cell r="W134">
            <v>4664</v>
          </cell>
          <cell r="X134">
            <v>1166</v>
          </cell>
          <cell r="Y134">
            <v>0</v>
          </cell>
          <cell r="Z134">
            <v>0</v>
          </cell>
          <cell r="AA134">
            <v>5919</v>
          </cell>
          <cell r="AB134">
            <v>5919</v>
          </cell>
          <cell r="AF134" t="str">
            <v>Francisco</v>
          </cell>
        </row>
        <row r="135">
          <cell r="A135">
            <v>25760</v>
          </cell>
          <cell r="B135" t="str">
            <v>25760</v>
          </cell>
          <cell r="C135" t="str">
            <v>33000</v>
          </cell>
          <cell r="D135" t="str">
            <v>01511</v>
          </cell>
          <cell r="E135" t="str">
            <v>13311200011</v>
          </cell>
          <cell r="F135" t="str">
            <v>422</v>
          </cell>
          <cell r="G135" t="str">
            <v>DI</v>
          </cell>
          <cell r="H135" t="str">
            <v>LT 138 kV EMBU GUAÇU - PERUIBE ( 2º TRECHO )</v>
          </cell>
          <cell r="I135" t="str">
            <v>RECONSTRUÇÃO de 2 x (1 x 336,4MCM) para 2 x ( 1 x 636 MCM), CD, 34,0 km ENTRE AS SEs PARELHEIROS E MONGAGUA.</v>
          </cell>
          <cell r="J135">
            <v>40330</v>
          </cell>
          <cell r="K135">
            <v>40330</v>
          </cell>
          <cell r="L135" t="str">
            <v/>
          </cell>
          <cell r="M135" t="str">
            <v/>
          </cell>
          <cell r="N135" t="str">
            <v>OK</v>
          </cell>
          <cell r="O135" t="str">
            <v/>
          </cell>
          <cell r="P135" t="str">
            <v>1</v>
          </cell>
          <cell r="Q135" t="str">
            <v>N</v>
          </cell>
          <cell r="R135" t="str">
            <v>N</v>
          </cell>
          <cell r="S135" t="str">
            <v>LT</v>
          </cell>
          <cell r="T135">
            <v>0</v>
          </cell>
          <cell r="U135">
            <v>0</v>
          </cell>
          <cell r="V135">
            <v>61</v>
          </cell>
          <cell r="W135">
            <v>0</v>
          </cell>
          <cell r="X135">
            <v>16560.04</v>
          </cell>
          <cell r="Y135">
            <v>0</v>
          </cell>
          <cell r="Z135">
            <v>0</v>
          </cell>
          <cell r="AA135">
            <v>16621.04</v>
          </cell>
          <cell r="AB135">
            <v>16621.04</v>
          </cell>
          <cell r="AF135" t="str">
            <v>Emio</v>
          </cell>
        </row>
        <row r="136">
          <cell r="A136">
            <v>25770</v>
          </cell>
          <cell r="B136" t="str">
            <v>25770</v>
          </cell>
          <cell r="C136" t="str">
            <v>33000</v>
          </cell>
          <cell r="D136" t="str">
            <v>01470</v>
          </cell>
          <cell r="E136" t="str">
            <v>13311200011</v>
          </cell>
          <cell r="F136" t="str">
            <v>422</v>
          </cell>
          <cell r="G136" t="str">
            <v>DI</v>
          </cell>
          <cell r="H136" t="str">
            <v>LT 138 kV BARRI - BARRA BONITA</v>
          </cell>
          <cell r="I136" t="str">
            <v>RECAPACITAÇÃO DE 50 KM DE LT, CD, 336,4 Kcmil, DE 50 ° C PARA 75 °C / 90 °C.,</v>
          </cell>
          <cell r="J136">
            <v>39783</v>
          </cell>
          <cell r="L136" t="str">
            <v/>
          </cell>
          <cell r="M136" t="str">
            <v/>
          </cell>
          <cell r="N136" t="str">
            <v>OK</v>
          </cell>
          <cell r="O136" t="str">
            <v/>
          </cell>
          <cell r="P136" t="str">
            <v>1</v>
          </cell>
          <cell r="Q136" t="str">
            <v>N</v>
          </cell>
          <cell r="R136" t="str">
            <v>N</v>
          </cell>
          <cell r="S136" t="str">
            <v>LT</v>
          </cell>
          <cell r="T136">
            <v>0</v>
          </cell>
          <cell r="U136">
            <v>0</v>
          </cell>
          <cell r="V136">
            <v>82</v>
          </cell>
          <cell r="W136">
            <v>5500</v>
          </cell>
          <cell r="X136">
            <v>0</v>
          </cell>
          <cell r="Y136">
            <v>0</v>
          </cell>
          <cell r="Z136">
            <v>0</v>
          </cell>
          <cell r="AA136">
            <v>5582</v>
          </cell>
          <cell r="AB136">
            <v>5582</v>
          </cell>
          <cell r="AF136" t="str">
            <v>Marco</v>
          </cell>
        </row>
        <row r="137">
          <cell r="A137">
            <v>25800</v>
          </cell>
          <cell r="B137" t="str">
            <v>25800</v>
          </cell>
          <cell r="C137" t="str">
            <v>33000</v>
          </cell>
          <cell r="D137" t="str">
            <v>02604</v>
          </cell>
          <cell r="E137" t="str">
            <v>13311200011</v>
          </cell>
          <cell r="F137" t="str">
            <v>421</v>
          </cell>
          <cell r="G137" t="str">
            <v>DI</v>
          </cell>
          <cell r="H137" t="str">
            <v>SE TAUBATÉ</v>
          </cell>
          <cell r="I137" t="str">
            <v>INSTALAÇÃO DE 2 NOVOS BAYs DE 138 KV</v>
          </cell>
          <cell r="J137">
            <v>39965</v>
          </cell>
          <cell r="K137">
            <v>39965</v>
          </cell>
          <cell r="L137" t="str">
            <v/>
          </cell>
          <cell r="M137" t="str">
            <v/>
          </cell>
          <cell r="N137" t="str">
            <v>OK</v>
          </cell>
          <cell r="O137" t="str">
            <v/>
          </cell>
          <cell r="P137" t="str">
            <v>1</v>
          </cell>
          <cell r="Q137" t="str">
            <v>N</v>
          </cell>
          <cell r="R137" t="str">
            <v>N</v>
          </cell>
          <cell r="S137" t="str">
            <v>SE</v>
          </cell>
          <cell r="T137">
            <v>0</v>
          </cell>
          <cell r="U137">
            <v>0</v>
          </cell>
          <cell r="V137">
            <v>0</v>
          </cell>
          <cell r="W137">
            <v>1280.5999999999999</v>
          </cell>
          <cell r="X137">
            <v>3137.4</v>
          </cell>
          <cell r="Y137">
            <v>0</v>
          </cell>
          <cell r="Z137">
            <v>0</v>
          </cell>
          <cell r="AA137">
            <v>4418</v>
          </cell>
          <cell r="AB137">
            <v>4418</v>
          </cell>
          <cell r="AF137" t="str">
            <v>Emio</v>
          </cell>
        </row>
        <row r="138">
          <cell r="A138">
            <v>25810</v>
          </cell>
          <cell r="B138" t="str">
            <v>25810</v>
          </cell>
          <cell r="C138" t="str">
            <v>33000</v>
          </cell>
          <cell r="D138" t="str">
            <v>02343</v>
          </cell>
          <cell r="E138" t="str">
            <v>13311200011</v>
          </cell>
          <cell r="F138" t="str">
            <v>421</v>
          </cell>
          <cell r="G138" t="str">
            <v>DI</v>
          </cell>
          <cell r="H138" t="str">
            <v>SE FLÓRIDA PAULISTA</v>
          </cell>
          <cell r="I138" t="str">
            <v>INSTALAÇÃO DE 1 BANCO DE CAPACITORES DE 30 MVAr, 138kV.</v>
          </cell>
          <cell r="J138">
            <v>39965</v>
          </cell>
          <cell r="K138">
            <v>39965</v>
          </cell>
          <cell r="L138" t="str">
            <v/>
          </cell>
          <cell r="M138" t="str">
            <v/>
          </cell>
          <cell r="N138" t="str">
            <v>OK</v>
          </cell>
          <cell r="O138" t="str">
            <v/>
          </cell>
          <cell r="P138" t="str">
            <v>1</v>
          </cell>
          <cell r="Q138" t="str">
            <v>N</v>
          </cell>
          <cell r="R138" t="str">
            <v>N</v>
          </cell>
          <cell r="S138" t="str">
            <v>SE</v>
          </cell>
          <cell r="T138">
            <v>0</v>
          </cell>
          <cell r="U138">
            <v>0</v>
          </cell>
          <cell r="V138">
            <v>179.7</v>
          </cell>
          <cell r="W138">
            <v>689.8</v>
          </cell>
          <cell r="X138">
            <v>2579.6799999999998</v>
          </cell>
          <cell r="Y138">
            <v>0</v>
          </cell>
          <cell r="Z138">
            <v>0</v>
          </cell>
          <cell r="AA138">
            <v>3449.18</v>
          </cell>
          <cell r="AB138">
            <v>3449.18</v>
          </cell>
          <cell r="AF138" t="str">
            <v>Angelo</v>
          </cell>
        </row>
        <row r="139">
          <cell r="A139">
            <v>25820</v>
          </cell>
          <cell r="B139" t="str">
            <v>25820</v>
          </cell>
          <cell r="C139" t="str">
            <v>33000</v>
          </cell>
          <cell r="D139" t="str">
            <v>01507</v>
          </cell>
          <cell r="E139" t="str">
            <v>13311200011</v>
          </cell>
          <cell r="F139" t="str">
            <v>422</v>
          </cell>
          <cell r="G139" t="str">
            <v>DI</v>
          </cell>
          <cell r="H139" t="str">
            <v>LT 138 KV TAUBATÉ - PARAIBUNA  - CARAGUATATUBA</v>
          </cell>
          <cell r="I139" t="str">
            <v>CONSTRUÇÃO DE TRECHO LT,CD, 795 Kcmil, 30 Km.RECONSTRUÇÃO DE TRECHO, LT, CD, 795 Kcmil, 39,2 Km E RECONSTRUÇÃO DE TRECHO, LT,CD, 795 Kcmil,31,5 Km.</v>
          </cell>
          <cell r="J139">
            <v>39965</v>
          </cell>
          <cell r="K139">
            <v>39965</v>
          </cell>
          <cell r="L139" t="str">
            <v/>
          </cell>
          <cell r="M139" t="str">
            <v/>
          </cell>
          <cell r="N139" t="str">
            <v>OK</v>
          </cell>
          <cell r="O139" t="str">
            <v/>
          </cell>
          <cell r="P139" t="str">
            <v>1</v>
          </cell>
          <cell r="Q139" t="str">
            <v>N</v>
          </cell>
          <cell r="R139" t="str">
            <v>N</v>
          </cell>
          <cell r="S139" t="str">
            <v>LT</v>
          </cell>
          <cell r="T139">
            <v>0</v>
          </cell>
          <cell r="U139">
            <v>0</v>
          </cell>
          <cell r="V139">
            <v>178.72300000000001</v>
          </cell>
          <cell r="W139">
            <v>35233.72</v>
          </cell>
          <cell r="X139">
            <v>8808.43</v>
          </cell>
          <cell r="Y139">
            <v>0</v>
          </cell>
          <cell r="Z139">
            <v>0</v>
          </cell>
          <cell r="AA139">
            <v>44220.873</v>
          </cell>
          <cell r="AB139">
            <v>44220.873</v>
          </cell>
          <cell r="AF139" t="str">
            <v>Emio</v>
          </cell>
        </row>
        <row r="140">
          <cell r="A140">
            <v>25840</v>
          </cell>
          <cell r="B140" t="str">
            <v>25840</v>
          </cell>
          <cell r="C140" t="str">
            <v>33000</v>
          </cell>
          <cell r="D140" t="str">
            <v>02316</v>
          </cell>
          <cell r="E140" t="str">
            <v>13311200011</v>
          </cell>
          <cell r="F140" t="str">
            <v>421</v>
          </cell>
          <cell r="G140" t="str">
            <v>DI</v>
          </cell>
          <cell r="H140" t="str">
            <v>SE MOCOCA</v>
          </cell>
          <cell r="I140" t="str">
            <v>INSTALAÇÃO DE UM TR 138/34,5 KV, 30/45 MVA, BAYSs ASSOCIADOS E UM ALIMENTADOR DE 34,5 kV.</v>
          </cell>
          <cell r="J140">
            <v>39783</v>
          </cell>
          <cell r="L140" t="str">
            <v/>
          </cell>
          <cell r="M140" t="str">
            <v/>
          </cell>
          <cell r="N140" t="str">
            <v>OK</v>
          </cell>
          <cell r="O140" t="str">
            <v/>
          </cell>
          <cell r="P140" t="str">
            <v>1</v>
          </cell>
          <cell r="Q140" t="str">
            <v>N</v>
          </cell>
          <cell r="R140" t="str">
            <v>N</v>
          </cell>
          <cell r="S140" t="str">
            <v>SE</v>
          </cell>
          <cell r="T140">
            <v>0</v>
          </cell>
          <cell r="U140">
            <v>0</v>
          </cell>
          <cell r="V140">
            <v>0</v>
          </cell>
          <cell r="W140">
            <v>4714</v>
          </cell>
          <cell r="X140">
            <v>0</v>
          </cell>
          <cell r="Y140">
            <v>0</v>
          </cell>
          <cell r="Z140">
            <v>0</v>
          </cell>
          <cell r="AA140">
            <v>4714</v>
          </cell>
          <cell r="AB140">
            <v>4714</v>
          </cell>
          <cell r="AF140" t="str">
            <v>Angelo</v>
          </cell>
        </row>
        <row r="141">
          <cell r="A141">
            <v>25850</v>
          </cell>
          <cell r="B141" t="str">
            <v>25850</v>
          </cell>
          <cell r="C141" t="str">
            <v>33000</v>
          </cell>
          <cell r="D141" t="str">
            <v>02305</v>
          </cell>
          <cell r="E141" t="str">
            <v>13311200011</v>
          </cell>
          <cell r="F141" t="str">
            <v>421</v>
          </cell>
          <cell r="G141" t="str">
            <v>DI</v>
          </cell>
          <cell r="H141" t="str">
            <v>SE MAIRIPORÃ</v>
          </cell>
          <cell r="I141" t="str">
            <v>SUBSTITUIÇÃO DE 1 TR 138/88 kV DE 36/60 MVA, POR OUTRO DE 40 MVA</v>
          </cell>
          <cell r="J141">
            <v>39965</v>
          </cell>
          <cell r="L141" t="str">
            <v/>
          </cell>
          <cell r="M141" t="str">
            <v/>
          </cell>
          <cell r="N141" t="str">
            <v>OK</v>
          </cell>
          <cell r="O141" t="str">
            <v/>
          </cell>
          <cell r="P141" t="str">
            <v>1</v>
          </cell>
          <cell r="Q141" t="str">
            <v>N</v>
          </cell>
          <cell r="R141" t="str">
            <v>N</v>
          </cell>
          <cell r="S141" t="str">
            <v>SE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1300</v>
          </cell>
          <cell r="Y141">
            <v>0</v>
          </cell>
          <cell r="Z141">
            <v>0</v>
          </cell>
          <cell r="AA141">
            <v>1300</v>
          </cell>
          <cell r="AB141">
            <v>1300</v>
          </cell>
          <cell r="AF141" t="str">
            <v>Marco</v>
          </cell>
        </row>
        <row r="142">
          <cell r="A142">
            <v>25860</v>
          </cell>
          <cell r="B142" t="str">
            <v>25860</v>
          </cell>
          <cell r="C142" t="str">
            <v>33000</v>
          </cell>
          <cell r="D142" t="str">
            <v>02202</v>
          </cell>
          <cell r="E142" t="str">
            <v>13311200011</v>
          </cell>
          <cell r="F142" t="str">
            <v>421</v>
          </cell>
          <cell r="G142" t="str">
            <v>DI</v>
          </cell>
          <cell r="H142" t="str">
            <v>SE PARAIBUNA</v>
          </cell>
          <cell r="I142" t="str">
            <v>SUBSTITUIÇÃO DE 2 TRANSFORMADORES DE 88 - 13, 8 kV ( 7,5 MVA E 10 MVA ) POR 2 TRANSFORMADORES DE 10/12,5 MVA, CADA E EQUIPAMENTO ASSOCIADO - CONVERSÃO DE TENSÃO DA SE DE 88 kV PARA 138 kV.</v>
          </cell>
          <cell r="J142">
            <v>39965</v>
          </cell>
          <cell r="K142">
            <v>39965</v>
          </cell>
          <cell r="L142" t="str">
            <v/>
          </cell>
          <cell r="M142" t="str">
            <v/>
          </cell>
          <cell r="N142" t="str">
            <v>OK</v>
          </cell>
          <cell r="O142" t="str">
            <v/>
          </cell>
          <cell r="P142" t="str">
            <v>1</v>
          </cell>
          <cell r="Q142" t="str">
            <v>N</v>
          </cell>
          <cell r="R142" t="str">
            <v>N</v>
          </cell>
          <cell r="S142" t="str">
            <v>SE</v>
          </cell>
          <cell r="T142">
            <v>0</v>
          </cell>
          <cell r="U142">
            <v>0</v>
          </cell>
          <cell r="V142">
            <v>0</v>
          </cell>
          <cell r="W142">
            <v>1000</v>
          </cell>
          <cell r="X142">
            <v>1068.49</v>
          </cell>
          <cell r="Y142">
            <v>0</v>
          </cell>
          <cell r="Z142">
            <v>0</v>
          </cell>
          <cell r="AA142">
            <v>2068.4899999999998</v>
          </cell>
          <cell r="AB142">
            <v>2068.4899999999998</v>
          </cell>
          <cell r="AF142" t="str">
            <v>Emio</v>
          </cell>
        </row>
        <row r="143">
          <cell r="A143">
            <v>25880</v>
          </cell>
          <cell r="B143" t="str">
            <v>25880</v>
          </cell>
          <cell r="C143" t="str">
            <v>33000</v>
          </cell>
          <cell r="D143" t="str">
            <v>01541</v>
          </cell>
          <cell r="E143" t="str">
            <v>13311200011</v>
          </cell>
          <cell r="F143" t="str">
            <v>422</v>
          </cell>
          <cell r="G143" t="str">
            <v>DI</v>
          </cell>
          <cell r="H143" t="str">
            <v>LT 138 KV ILHA SOLTEIRA - JALES</v>
          </cell>
          <cell r="I143" t="str">
            <v>RECAPACITAÇÃO DE 50ºC PARA 75ºC, 336,4 MCM, CD, 111 KM E ADEQUAÇÃO DE 3 BAYS ASSOCIADOS NA SE JALES</v>
          </cell>
          <cell r="J143">
            <v>39477</v>
          </cell>
          <cell r="L143" t="str">
            <v>584/06</v>
          </cell>
          <cell r="M143">
            <v>39386</v>
          </cell>
          <cell r="N143" t="str">
            <v>OK</v>
          </cell>
          <cell r="O143" t="str">
            <v/>
          </cell>
          <cell r="P143" t="str">
            <v>1</v>
          </cell>
          <cell r="Q143" t="str">
            <v>S</v>
          </cell>
          <cell r="R143" t="str">
            <v>N</v>
          </cell>
          <cell r="S143" t="str">
            <v>LT</v>
          </cell>
          <cell r="T143">
            <v>0</v>
          </cell>
          <cell r="U143">
            <v>0</v>
          </cell>
          <cell r="V143">
            <v>8701.07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8701.07</v>
          </cell>
          <cell r="AB143">
            <v>8701.07</v>
          </cell>
          <cell r="AC143" t="str">
            <v>584/06</v>
          </cell>
          <cell r="AD143">
            <v>39386</v>
          </cell>
          <cell r="AF143" t="str">
            <v>Fernando</v>
          </cell>
        </row>
        <row r="144">
          <cell r="A144">
            <v>25910</v>
          </cell>
          <cell r="B144" t="str">
            <v>25910</v>
          </cell>
          <cell r="C144" t="str">
            <v>33000</v>
          </cell>
          <cell r="D144" t="str">
            <v>02315</v>
          </cell>
          <cell r="E144" t="str">
            <v>13311200011</v>
          </cell>
          <cell r="F144" t="str">
            <v>421</v>
          </cell>
          <cell r="G144" t="str">
            <v>DI</v>
          </cell>
          <cell r="H144" t="str">
            <v>SE CASA BRANCA</v>
          </cell>
          <cell r="I144" t="str">
            <v>SUBSTITUIÇÃO DE 2 TRs 138/11,5 KV DE 8,0 / 10,0 MVA, POR OUTROS DE 15/20 MVA</v>
          </cell>
          <cell r="J144">
            <v>39965</v>
          </cell>
          <cell r="K144">
            <v>39992</v>
          </cell>
          <cell r="L144" t="str">
            <v/>
          </cell>
          <cell r="M144" t="str">
            <v/>
          </cell>
          <cell r="N144" t="str">
            <v>OK</v>
          </cell>
          <cell r="O144" t="str">
            <v/>
          </cell>
          <cell r="P144" t="str">
            <v>1</v>
          </cell>
          <cell r="Q144" t="str">
            <v>N</v>
          </cell>
          <cell r="R144" t="str">
            <v>N</v>
          </cell>
          <cell r="S144" t="str">
            <v>SE</v>
          </cell>
          <cell r="T144">
            <v>0</v>
          </cell>
          <cell r="U144">
            <v>0</v>
          </cell>
          <cell r="V144">
            <v>112.5</v>
          </cell>
          <cell r="W144">
            <v>3621.9</v>
          </cell>
          <cell r="X144">
            <v>933.6</v>
          </cell>
          <cell r="Y144">
            <v>0</v>
          </cell>
          <cell r="Z144">
            <v>0</v>
          </cell>
          <cell r="AA144">
            <v>4668</v>
          </cell>
          <cell r="AB144">
            <v>4668</v>
          </cell>
          <cell r="AF144" t="str">
            <v>Salcedo</v>
          </cell>
        </row>
        <row r="145">
          <cell r="A145">
            <v>25920</v>
          </cell>
          <cell r="B145" t="str">
            <v>25920</v>
          </cell>
          <cell r="C145" t="str">
            <v>33000</v>
          </cell>
          <cell r="D145" t="str">
            <v>02205</v>
          </cell>
          <cell r="E145" t="str">
            <v>13311200011</v>
          </cell>
          <cell r="F145" t="str">
            <v>421</v>
          </cell>
          <cell r="G145" t="str">
            <v>DI</v>
          </cell>
          <cell r="H145" t="str">
            <v>SE CERQUILHO</v>
          </cell>
          <cell r="I145" t="str">
            <v>SUBSTITUÇÃO DE 1 TRANSFORMADOR DE 88/13,8 kV, 7,5 MVA POR OUTRO DE 12,5 MVA..</v>
          </cell>
          <cell r="J145">
            <v>40148</v>
          </cell>
          <cell r="K145">
            <v>40153</v>
          </cell>
          <cell r="L145" t="str">
            <v/>
          </cell>
          <cell r="M145" t="str">
            <v/>
          </cell>
          <cell r="N145" t="str">
            <v>OK</v>
          </cell>
          <cell r="O145" t="str">
            <v/>
          </cell>
          <cell r="P145" t="str">
            <v>1</v>
          </cell>
          <cell r="Q145" t="str">
            <v>N</v>
          </cell>
          <cell r="R145" t="str">
            <v>N</v>
          </cell>
          <cell r="S145" t="str">
            <v>SE</v>
          </cell>
          <cell r="T145">
            <v>0</v>
          </cell>
          <cell r="U145">
            <v>0</v>
          </cell>
          <cell r="V145">
            <v>112.5</v>
          </cell>
          <cell r="W145">
            <v>0</v>
          </cell>
          <cell r="X145">
            <v>1396.5</v>
          </cell>
          <cell r="Y145">
            <v>0</v>
          </cell>
          <cell r="Z145">
            <v>0</v>
          </cell>
          <cell r="AA145">
            <v>1509</v>
          </cell>
          <cell r="AB145">
            <v>1509</v>
          </cell>
          <cell r="AF145" t="str">
            <v>Enio</v>
          </cell>
        </row>
        <row r="146">
          <cell r="A146">
            <v>25940</v>
          </cell>
          <cell r="B146" t="str">
            <v>25940</v>
          </cell>
          <cell r="C146" t="str">
            <v>33000</v>
          </cell>
          <cell r="D146" t="str">
            <v>02605</v>
          </cell>
          <cell r="E146" t="str">
            <v>13311200011</v>
          </cell>
          <cell r="F146" t="str">
            <v>421</v>
          </cell>
          <cell r="G146" t="str">
            <v>DI</v>
          </cell>
          <cell r="H146" t="str">
            <v>SE BOM JARDIM</v>
          </cell>
          <cell r="I146" t="str">
            <v>SUBSTITUIÇÃO DE 1 DISJUNTOR DE 88 KV.</v>
          </cell>
          <cell r="J146">
            <v>39537</v>
          </cell>
          <cell r="K146">
            <v>39508</v>
          </cell>
          <cell r="L146" t="str">
            <v>758/06</v>
          </cell>
          <cell r="M146">
            <v>39506</v>
          </cell>
          <cell r="N146" t="str">
            <v>NOK</v>
          </cell>
          <cell r="O146" t="str">
            <v/>
          </cell>
          <cell r="P146" t="str">
            <v>2</v>
          </cell>
          <cell r="Q146" t="str">
            <v>S</v>
          </cell>
          <cell r="R146" t="str">
            <v>N</v>
          </cell>
          <cell r="S146" t="str">
            <v>SE</v>
          </cell>
          <cell r="T146">
            <v>0</v>
          </cell>
          <cell r="U146">
            <v>0</v>
          </cell>
          <cell r="V146">
            <v>0</v>
          </cell>
          <cell r="W146">
            <v>100</v>
          </cell>
          <cell r="X146">
            <v>0</v>
          </cell>
          <cell r="Y146">
            <v>0</v>
          </cell>
          <cell r="Z146">
            <v>0</v>
          </cell>
          <cell r="AA146">
            <v>100</v>
          </cell>
          <cell r="AB146">
            <v>100</v>
          </cell>
          <cell r="AC146" t="str">
            <v>758/06</v>
          </cell>
          <cell r="AF146" t="str">
            <v>Angelo</v>
          </cell>
        </row>
        <row r="147">
          <cell r="A147">
            <v>25950</v>
          </cell>
          <cell r="B147" t="str">
            <v>25950</v>
          </cell>
          <cell r="C147" t="str">
            <v>33000</v>
          </cell>
          <cell r="D147" t="str">
            <v>01485</v>
          </cell>
          <cell r="E147" t="str">
            <v>13311200011</v>
          </cell>
          <cell r="F147" t="str">
            <v>422</v>
          </cell>
          <cell r="G147" t="str">
            <v>DI</v>
          </cell>
          <cell r="H147" t="str">
            <v>LT 138 kV FLÓRIDA PAULISTA - TUPÃ</v>
          </cell>
          <cell r="I147" t="str">
            <v>LANÇAMENTO DO 2º CIRCUITO, 336,4 MCM, 77,5 KM.</v>
          </cell>
          <cell r="J147">
            <v>39965</v>
          </cell>
          <cell r="K147">
            <v>39965</v>
          </cell>
          <cell r="L147" t="str">
            <v/>
          </cell>
          <cell r="M147" t="str">
            <v/>
          </cell>
          <cell r="N147" t="str">
            <v>OK</v>
          </cell>
          <cell r="O147" t="str">
            <v/>
          </cell>
          <cell r="P147" t="str">
            <v>1</v>
          </cell>
          <cell r="Q147" t="str">
            <v>N</v>
          </cell>
          <cell r="R147" t="str">
            <v>N</v>
          </cell>
          <cell r="S147" t="str">
            <v>LT</v>
          </cell>
          <cell r="T147">
            <v>0</v>
          </cell>
          <cell r="U147">
            <v>0</v>
          </cell>
          <cell r="V147">
            <v>99.4</v>
          </cell>
          <cell r="W147">
            <v>1200</v>
          </cell>
          <cell r="X147">
            <v>3248.5</v>
          </cell>
          <cell r="Y147">
            <v>0</v>
          </cell>
          <cell r="Z147">
            <v>0</v>
          </cell>
          <cell r="AA147">
            <v>4547.8999999999996</v>
          </cell>
          <cell r="AB147">
            <v>4547.8999999999996</v>
          </cell>
          <cell r="AF147" t="str">
            <v>Angelo</v>
          </cell>
        </row>
        <row r="148">
          <cell r="A148">
            <v>25960</v>
          </cell>
          <cell r="B148" t="str">
            <v>25960</v>
          </cell>
          <cell r="C148" t="str">
            <v>33000</v>
          </cell>
          <cell r="D148" t="str">
            <v>02340</v>
          </cell>
          <cell r="E148" t="str">
            <v>13311200011</v>
          </cell>
          <cell r="F148" t="str">
            <v>421</v>
          </cell>
          <cell r="G148" t="str">
            <v>DI</v>
          </cell>
          <cell r="H148" t="str">
            <v>SE ILHA SOLTEIRA</v>
          </cell>
          <cell r="I148" t="str">
            <v>INSTALAÇÃO DE 2 BAYS - ENGATE TRÊS IRMÃO E SUBSTITUIÇÃO DE 7 DISJUNTORES DE 138 KV</v>
          </cell>
          <cell r="J148">
            <v>39477</v>
          </cell>
          <cell r="K148">
            <v>39447</v>
          </cell>
          <cell r="L148" t="str">
            <v>584/06</v>
          </cell>
          <cell r="M148">
            <v>39568</v>
          </cell>
          <cell r="N148" t="str">
            <v>OK</v>
          </cell>
          <cell r="O148" t="str">
            <v/>
          </cell>
          <cell r="P148" t="str">
            <v>1</v>
          </cell>
          <cell r="Q148" t="str">
            <v>S</v>
          </cell>
          <cell r="R148" t="str">
            <v>N</v>
          </cell>
          <cell r="S148" t="str">
            <v>SE</v>
          </cell>
          <cell r="T148">
            <v>0</v>
          </cell>
          <cell r="U148">
            <v>0</v>
          </cell>
          <cell r="V148">
            <v>3310.51</v>
          </cell>
          <cell r="W148">
            <v>619.19000000000005</v>
          </cell>
          <cell r="X148">
            <v>0</v>
          </cell>
          <cell r="Y148">
            <v>0</v>
          </cell>
          <cell r="Z148">
            <v>0</v>
          </cell>
          <cell r="AA148">
            <v>3929.7</v>
          </cell>
          <cell r="AB148">
            <v>3929.7</v>
          </cell>
          <cell r="AC148" t="str">
            <v>584/06</v>
          </cell>
          <cell r="AD148">
            <v>39568</v>
          </cell>
          <cell r="AF148" t="str">
            <v>Fernando</v>
          </cell>
        </row>
        <row r="149">
          <cell r="A149">
            <v>25970</v>
          </cell>
          <cell r="B149" t="str">
            <v>25970</v>
          </cell>
          <cell r="C149" t="str">
            <v>33000</v>
          </cell>
          <cell r="D149" t="str">
            <v>02345</v>
          </cell>
          <cell r="E149" t="str">
            <v>13311200011</v>
          </cell>
          <cell r="F149" t="str">
            <v>421</v>
          </cell>
          <cell r="G149" t="str">
            <v>DI</v>
          </cell>
          <cell r="H149" t="str">
            <v>SE TRÊS IRMÃOS</v>
          </cell>
          <cell r="I149" t="str">
            <v>INSTALAÇÃO DE 2 BAYS DE 138 kV PARA LT TRÊS IRMÃO - ENGATE ANDRADINA.</v>
          </cell>
          <cell r="J149">
            <v>39477</v>
          </cell>
          <cell r="K149">
            <v>39447</v>
          </cell>
          <cell r="L149" t="str">
            <v>584/06</v>
          </cell>
          <cell r="M149">
            <v>39386</v>
          </cell>
          <cell r="N149" t="str">
            <v>NOK</v>
          </cell>
          <cell r="O149" t="str">
            <v/>
          </cell>
          <cell r="P149" t="str">
            <v>1</v>
          </cell>
          <cell r="Q149" t="str">
            <v>S</v>
          </cell>
          <cell r="R149" t="str">
            <v>N</v>
          </cell>
          <cell r="S149" t="str">
            <v>SE</v>
          </cell>
          <cell r="T149">
            <v>0</v>
          </cell>
          <cell r="U149">
            <v>0</v>
          </cell>
          <cell r="V149">
            <v>2778.38</v>
          </cell>
          <cell r="W149">
            <v>2297.5500000000002</v>
          </cell>
          <cell r="X149">
            <v>0</v>
          </cell>
          <cell r="Y149">
            <v>0</v>
          </cell>
          <cell r="Z149">
            <v>0</v>
          </cell>
          <cell r="AA149">
            <v>5075.93</v>
          </cell>
          <cell r="AB149">
            <v>5075.93</v>
          </cell>
          <cell r="AC149" t="str">
            <v>584/06</v>
          </cell>
          <cell r="AD149">
            <v>39386</v>
          </cell>
          <cell r="AF149" t="str">
            <v>Fernando</v>
          </cell>
        </row>
        <row r="150">
          <cell r="A150">
            <v>25980</v>
          </cell>
          <cell r="B150" t="str">
            <v>25980</v>
          </cell>
          <cell r="C150" t="str">
            <v>33000</v>
          </cell>
          <cell r="D150" t="str">
            <v>02342</v>
          </cell>
          <cell r="E150" t="str">
            <v>13311200011</v>
          </cell>
          <cell r="F150" t="str">
            <v>421</v>
          </cell>
          <cell r="G150" t="str">
            <v>DI</v>
          </cell>
          <cell r="H150" t="str">
            <v>SE DRACENA</v>
          </cell>
          <cell r="I150" t="str">
            <v>INSTALAÇÃO DE 1 BANCO DE CAPACITORES DE 30 MVAr, 138kV.</v>
          </cell>
          <cell r="J150">
            <v>39965</v>
          </cell>
          <cell r="K150">
            <v>39965</v>
          </cell>
          <cell r="L150" t="str">
            <v/>
          </cell>
          <cell r="M150" t="str">
            <v/>
          </cell>
          <cell r="N150" t="str">
            <v>OK</v>
          </cell>
          <cell r="O150" t="str">
            <v/>
          </cell>
          <cell r="P150" t="str">
            <v>1</v>
          </cell>
          <cell r="Q150" t="str">
            <v>N</v>
          </cell>
          <cell r="R150" t="str">
            <v>N</v>
          </cell>
          <cell r="S150" t="str">
            <v>SE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3449.19</v>
          </cell>
          <cell r="Y150">
            <v>0</v>
          </cell>
          <cell r="Z150">
            <v>0</v>
          </cell>
          <cell r="AA150">
            <v>3449.19</v>
          </cell>
          <cell r="AB150">
            <v>3449.19</v>
          </cell>
          <cell r="AF150" t="str">
            <v>Marco</v>
          </cell>
        </row>
        <row r="151">
          <cell r="A151">
            <v>25990</v>
          </cell>
          <cell r="B151" t="str">
            <v>25990</v>
          </cell>
          <cell r="C151" t="str">
            <v>33000</v>
          </cell>
          <cell r="D151" t="str">
            <v>02343</v>
          </cell>
          <cell r="E151" t="str">
            <v>13311200011</v>
          </cell>
          <cell r="F151" t="str">
            <v>421</v>
          </cell>
          <cell r="G151" t="str">
            <v>DI</v>
          </cell>
          <cell r="H151" t="str">
            <v>SE FLÓRIDA PAULISTA</v>
          </cell>
          <cell r="I151" t="str">
            <v>INSTALAÇÃO DE 1 BAY, 138 KV</v>
          </cell>
          <cell r="J151">
            <v>39965</v>
          </cell>
          <cell r="K151">
            <v>39965</v>
          </cell>
          <cell r="L151" t="str">
            <v/>
          </cell>
          <cell r="M151" t="str">
            <v/>
          </cell>
          <cell r="N151" t="str">
            <v>OK</v>
          </cell>
          <cell r="O151" t="str">
            <v/>
          </cell>
          <cell r="P151" t="str">
            <v>1</v>
          </cell>
          <cell r="Q151" t="str">
            <v>N</v>
          </cell>
          <cell r="R151" t="str">
            <v>N</v>
          </cell>
          <cell r="S151" t="str">
            <v>SE</v>
          </cell>
          <cell r="T151">
            <v>0</v>
          </cell>
          <cell r="U151">
            <v>0</v>
          </cell>
          <cell r="V151">
            <v>0</v>
          </cell>
          <cell r="W151">
            <v>174.3</v>
          </cell>
          <cell r="X151">
            <v>1568.7</v>
          </cell>
          <cell r="Y151">
            <v>0</v>
          </cell>
          <cell r="Z151">
            <v>0</v>
          </cell>
          <cell r="AA151">
            <v>1743</v>
          </cell>
          <cell r="AB151">
            <v>1743</v>
          </cell>
          <cell r="AF151" t="str">
            <v>Angelo</v>
          </cell>
        </row>
        <row r="152">
          <cell r="A152">
            <v>26000</v>
          </cell>
          <cell r="B152" t="str">
            <v>26000</v>
          </cell>
          <cell r="C152" t="str">
            <v>33000</v>
          </cell>
          <cell r="D152" t="str">
            <v>02615</v>
          </cell>
          <cell r="E152" t="str">
            <v>13311200011</v>
          </cell>
          <cell r="F152" t="str">
            <v>421</v>
          </cell>
          <cell r="G152" t="str">
            <v>DI</v>
          </cell>
          <cell r="H152" t="str">
            <v>SE ARARAQUARA</v>
          </cell>
          <cell r="I152" t="str">
            <v>INSTALAÇÃO DE 1 BAY 138 kV PARA LT PAIOL</v>
          </cell>
          <cell r="J152">
            <v>39508</v>
          </cell>
          <cell r="L152" t="str">
            <v>758/06</v>
          </cell>
          <cell r="M152">
            <v>39506</v>
          </cell>
          <cell r="N152" t="str">
            <v>OK</v>
          </cell>
          <cell r="O152" t="str">
            <v/>
          </cell>
          <cell r="P152" t="str">
            <v>5</v>
          </cell>
          <cell r="Q152" t="str">
            <v>S</v>
          </cell>
          <cell r="R152" t="str">
            <v>N</v>
          </cell>
          <cell r="S152" t="str">
            <v>SE</v>
          </cell>
          <cell r="T152">
            <v>0</v>
          </cell>
          <cell r="U152">
            <v>0</v>
          </cell>
          <cell r="V152">
            <v>1167.127</v>
          </cell>
          <cell r="W152">
            <v>864.4</v>
          </cell>
          <cell r="X152">
            <v>0</v>
          </cell>
          <cell r="Y152">
            <v>0</v>
          </cell>
          <cell r="Z152">
            <v>0</v>
          </cell>
          <cell r="AA152">
            <v>2031.527</v>
          </cell>
          <cell r="AB152">
            <v>2031.527</v>
          </cell>
          <cell r="AD152">
            <v>39506</v>
          </cell>
          <cell r="AF152" t="str">
            <v>Enio</v>
          </cell>
        </row>
        <row r="153">
          <cell r="A153">
            <v>26010</v>
          </cell>
          <cell r="B153" t="str">
            <v>26010</v>
          </cell>
          <cell r="C153" t="str">
            <v>33000</v>
          </cell>
          <cell r="D153" t="str">
            <v>02307</v>
          </cell>
          <cell r="E153" t="str">
            <v>13311200011</v>
          </cell>
          <cell r="F153" t="str">
            <v>421</v>
          </cell>
          <cell r="G153" t="str">
            <v>DI</v>
          </cell>
          <cell r="H153" t="str">
            <v>SE BERTIOGA II</v>
          </cell>
          <cell r="I153" t="str">
            <v>SUBSTITUIÇÃO DE 1 TR 138/13,8 kV DE 15/18,75 MVA, POR OUTRO DE 33,33 MVA</v>
          </cell>
          <cell r="J153">
            <v>40542</v>
          </cell>
          <cell r="K153">
            <v>40518</v>
          </cell>
          <cell r="L153" t="str">
            <v/>
          </cell>
          <cell r="M153" t="str">
            <v/>
          </cell>
          <cell r="N153" t="str">
            <v>OK</v>
          </cell>
          <cell r="O153" t="str">
            <v/>
          </cell>
          <cell r="P153" t="str">
            <v>1</v>
          </cell>
          <cell r="Q153" t="str">
            <v>N</v>
          </cell>
          <cell r="R153" t="str">
            <v>N</v>
          </cell>
          <cell r="S153" t="str">
            <v>SE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1300</v>
          </cell>
          <cell r="Z153">
            <v>0</v>
          </cell>
          <cell r="AA153">
            <v>1300</v>
          </cell>
          <cell r="AB153">
            <v>1300</v>
          </cell>
          <cell r="AF153" t="str">
            <v>Enio</v>
          </cell>
        </row>
        <row r="154">
          <cell r="A154">
            <v>26020</v>
          </cell>
          <cell r="B154" t="str">
            <v>26020</v>
          </cell>
          <cell r="C154" t="str">
            <v>33000</v>
          </cell>
          <cell r="D154" t="str">
            <v>02304</v>
          </cell>
          <cell r="E154" t="str">
            <v>13311200011</v>
          </cell>
          <cell r="F154" t="str">
            <v>421</v>
          </cell>
          <cell r="G154" t="str">
            <v>DI</v>
          </cell>
          <cell r="H154" t="str">
            <v>SE PERUÍBE</v>
          </cell>
          <cell r="I154" t="str">
            <v>INSTALAÇÃO DE 1 TR 13,8/69 KV, 6,25 MVA E MÓDULOS DE CONEXÃO ASSICIADOS ( reserva quente</v>
          </cell>
          <cell r="J154">
            <v>39629</v>
          </cell>
          <cell r="L154" t="str">
            <v/>
          </cell>
          <cell r="M154" t="str">
            <v/>
          </cell>
          <cell r="N154" t="str">
            <v>OK</v>
          </cell>
          <cell r="O154" t="str">
            <v/>
          </cell>
          <cell r="P154" t="str">
            <v>1</v>
          </cell>
          <cell r="Q154" t="str">
            <v>N</v>
          </cell>
          <cell r="R154" t="str">
            <v>N</v>
          </cell>
          <cell r="S154" t="str">
            <v>SE</v>
          </cell>
          <cell r="T154">
            <v>0</v>
          </cell>
          <cell r="U154">
            <v>0</v>
          </cell>
          <cell r="V154">
            <v>0</v>
          </cell>
          <cell r="W154">
            <v>1150</v>
          </cell>
          <cell r="X154">
            <v>0</v>
          </cell>
          <cell r="Y154">
            <v>0</v>
          </cell>
          <cell r="Z154">
            <v>0</v>
          </cell>
          <cell r="AA154">
            <v>1150</v>
          </cell>
          <cell r="AB154">
            <v>1150</v>
          </cell>
          <cell r="AF154" t="str">
            <v>Marco</v>
          </cell>
        </row>
        <row r="155">
          <cell r="A155">
            <v>26030</v>
          </cell>
          <cell r="B155" t="str">
            <v>26030</v>
          </cell>
          <cell r="C155" t="str">
            <v>33000</v>
          </cell>
          <cell r="D155" t="str">
            <v>02318</v>
          </cell>
          <cell r="E155" t="str">
            <v>13311200011</v>
          </cell>
          <cell r="F155" t="str">
            <v>421</v>
          </cell>
          <cell r="G155" t="str">
            <v>DI</v>
          </cell>
          <cell r="H155" t="str">
            <v>SE MOGI MIRIM II</v>
          </cell>
          <cell r="I155" t="str">
            <v>INSTALAÇÃO DO 2º TR 138/13,8 KV DE 15/18,75 MVA ( PROVENIENTE DA SE MAIRIPORÃ 0 E MÓDULOS DE CONEXÃO ASSOXCIADOS</v>
          </cell>
          <cell r="J155">
            <v>39812</v>
          </cell>
          <cell r="L155" t="str">
            <v/>
          </cell>
          <cell r="M155" t="str">
            <v/>
          </cell>
          <cell r="N155" t="str">
            <v>OK</v>
          </cell>
          <cell r="O155" t="str">
            <v/>
          </cell>
          <cell r="P155" t="str">
            <v>1</v>
          </cell>
          <cell r="Q155" t="str">
            <v>N</v>
          </cell>
          <cell r="R155" t="str">
            <v>N</v>
          </cell>
          <cell r="S155" t="str">
            <v>SE</v>
          </cell>
          <cell r="T155">
            <v>0</v>
          </cell>
          <cell r="U155">
            <v>0</v>
          </cell>
          <cell r="V155">
            <v>0</v>
          </cell>
          <cell r="W155">
            <v>2030</v>
          </cell>
          <cell r="X155">
            <v>0</v>
          </cell>
          <cell r="Y155">
            <v>0</v>
          </cell>
          <cell r="Z155">
            <v>0</v>
          </cell>
          <cell r="AA155">
            <v>2030</v>
          </cell>
          <cell r="AB155">
            <v>2030</v>
          </cell>
          <cell r="AF155" t="str">
            <v>Francisco</v>
          </cell>
        </row>
        <row r="156">
          <cell r="A156">
            <v>26040</v>
          </cell>
          <cell r="B156" t="str">
            <v>26040</v>
          </cell>
          <cell r="C156" t="str">
            <v>33000</v>
          </cell>
          <cell r="D156" t="str">
            <v>02307</v>
          </cell>
          <cell r="E156" t="str">
            <v>13311200011</v>
          </cell>
          <cell r="F156" t="str">
            <v>421</v>
          </cell>
          <cell r="G156" t="str">
            <v>DI</v>
          </cell>
          <cell r="H156" t="str">
            <v>SE BERTIOGA II</v>
          </cell>
          <cell r="I156" t="str">
            <v>SUBSTITUIÇÃO DE 6 TCs  138 KV ( bays para Stº Angelo )</v>
          </cell>
          <cell r="J156">
            <v>39813</v>
          </cell>
          <cell r="K156">
            <v>39804</v>
          </cell>
          <cell r="L156" t="str">
            <v>758/06</v>
          </cell>
          <cell r="M156">
            <v>39599</v>
          </cell>
          <cell r="N156" t="str">
            <v>NOK</v>
          </cell>
          <cell r="O156" t="str">
            <v/>
          </cell>
          <cell r="P156" t="str">
            <v>2</v>
          </cell>
          <cell r="Q156" t="str">
            <v>S</v>
          </cell>
          <cell r="R156" t="str">
            <v>N</v>
          </cell>
          <cell r="S156" t="str">
            <v>SE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 t="str">
            <v>758/06</v>
          </cell>
          <cell r="AF156" t="str">
            <v>Enio</v>
          </cell>
        </row>
        <row r="157">
          <cell r="A157">
            <v>26050</v>
          </cell>
          <cell r="B157" t="str">
            <v>26050</v>
          </cell>
          <cell r="C157" t="str">
            <v>33000</v>
          </cell>
          <cell r="D157" t="str">
            <v>02353</v>
          </cell>
          <cell r="E157" t="str">
            <v>13311200011</v>
          </cell>
          <cell r="F157" t="str">
            <v>421</v>
          </cell>
          <cell r="G157" t="str">
            <v>DI</v>
          </cell>
          <cell r="H157" t="str">
            <v>SE PORTO PRIMAVERA</v>
          </cell>
          <cell r="I157" t="str">
            <v>INSTALAÇÃO DE 1 TR 13,8/34,5 KV, 6,25 MVA E MÓDULOS DE CONEXÃO ASSICIADOS ( reserva quente</v>
          </cell>
          <cell r="J157">
            <v>39812</v>
          </cell>
          <cell r="L157" t="str">
            <v/>
          </cell>
          <cell r="M157" t="str">
            <v/>
          </cell>
          <cell r="N157" t="str">
            <v>OK</v>
          </cell>
          <cell r="O157" t="str">
            <v/>
          </cell>
          <cell r="P157" t="str">
            <v>1</v>
          </cell>
          <cell r="Q157" t="str">
            <v>N</v>
          </cell>
          <cell r="R157" t="str">
            <v>N</v>
          </cell>
          <cell r="S157" t="str">
            <v>SE</v>
          </cell>
          <cell r="T157">
            <v>0</v>
          </cell>
          <cell r="U157">
            <v>0</v>
          </cell>
          <cell r="V157">
            <v>0</v>
          </cell>
          <cell r="W157">
            <v>1050</v>
          </cell>
          <cell r="X157">
            <v>0</v>
          </cell>
          <cell r="Y157">
            <v>0</v>
          </cell>
          <cell r="Z157">
            <v>0</v>
          </cell>
          <cell r="AA157">
            <v>1050</v>
          </cell>
          <cell r="AB157">
            <v>1050</v>
          </cell>
          <cell r="AF157" t="str">
            <v>Marco</v>
          </cell>
        </row>
        <row r="158">
          <cell r="A158">
            <v>26060</v>
          </cell>
          <cell r="B158" t="str">
            <v>26060</v>
          </cell>
          <cell r="C158" t="str">
            <v>33000</v>
          </cell>
          <cell r="D158" t="str">
            <v>02305</v>
          </cell>
          <cell r="E158" t="str">
            <v>13311200011</v>
          </cell>
          <cell r="F158" t="str">
            <v>421</v>
          </cell>
          <cell r="G158" t="str">
            <v>DI</v>
          </cell>
          <cell r="H158" t="str">
            <v>SE MAIRIPORÃ</v>
          </cell>
          <cell r="I158" t="str">
            <v>SUBSTITUIÇÃO DE 1 TR 138/13,8 kV DE 15/18,75 MVA, POR OUTRO DE 33,33 MVA</v>
          </cell>
          <cell r="J158">
            <v>39629</v>
          </cell>
          <cell r="K158">
            <v>39799</v>
          </cell>
          <cell r="L158" t="str">
            <v/>
          </cell>
          <cell r="M158" t="str">
            <v/>
          </cell>
          <cell r="N158" t="str">
            <v>OK</v>
          </cell>
          <cell r="O158" t="str">
            <v/>
          </cell>
          <cell r="P158" t="str">
            <v>1</v>
          </cell>
          <cell r="Q158" t="str">
            <v>N</v>
          </cell>
          <cell r="R158" t="str">
            <v>N</v>
          </cell>
          <cell r="S158" t="str">
            <v>SE</v>
          </cell>
          <cell r="T158">
            <v>0</v>
          </cell>
          <cell r="U158">
            <v>0</v>
          </cell>
          <cell r="V158">
            <v>0</v>
          </cell>
          <cell r="W158">
            <v>1300</v>
          </cell>
          <cell r="X158">
            <v>0</v>
          </cell>
          <cell r="Y158">
            <v>0</v>
          </cell>
          <cell r="Z158">
            <v>0</v>
          </cell>
          <cell r="AA158">
            <v>1300</v>
          </cell>
          <cell r="AB158">
            <v>1300</v>
          </cell>
          <cell r="AF158" t="str">
            <v>Enio</v>
          </cell>
        </row>
        <row r="159">
          <cell r="A159">
            <v>26070</v>
          </cell>
          <cell r="B159" t="str">
            <v>26070</v>
          </cell>
          <cell r="C159" t="str">
            <v>33000</v>
          </cell>
          <cell r="D159" t="str">
            <v>02302</v>
          </cell>
          <cell r="E159" t="str">
            <v>13311200011</v>
          </cell>
          <cell r="F159" t="str">
            <v>421</v>
          </cell>
          <cell r="G159" t="str">
            <v>DI</v>
          </cell>
          <cell r="H159" t="str">
            <v>SE MONGAGUA</v>
          </cell>
          <cell r="I159" t="str">
            <v>SUBSTITUIÇÃO DE 1 TR 138/13,8 kV DE 18,75 MVA, POR OUTRO DE 33,33 MVA</v>
          </cell>
          <cell r="J159">
            <v>40177</v>
          </cell>
          <cell r="K159">
            <v>40153</v>
          </cell>
          <cell r="L159" t="str">
            <v/>
          </cell>
          <cell r="M159" t="str">
            <v/>
          </cell>
          <cell r="N159" t="str">
            <v>OK</v>
          </cell>
          <cell r="O159" t="str">
            <v/>
          </cell>
          <cell r="P159" t="str">
            <v>1</v>
          </cell>
          <cell r="Q159" t="str">
            <v>N</v>
          </cell>
          <cell r="R159" t="str">
            <v>N</v>
          </cell>
          <cell r="S159" t="str">
            <v>SE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1300</v>
          </cell>
          <cell r="Y159">
            <v>0</v>
          </cell>
          <cell r="Z159">
            <v>0</v>
          </cell>
          <cell r="AA159">
            <v>1300</v>
          </cell>
          <cell r="AB159">
            <v>1300</v>
          </cell>
          <cell r="AF159" t="str">
            <v>Enio</v>
          </cell>
        </row>
        <row r="160">
          <cell r="A160">
            <v>26080</v>
          </cell>
          <cell r="B160" t="str">
            <v>26080</v>
          </cell>
          <cell r="C160" t="str">
            <v>33000</v>
          </cell>
          <cell r="D160" t="str">
            <v>01452</v>
          </cell>
          <cell r="E160" t="str">
            <v>13311200011</v>
          </cell>
          <cell r="F160" t="str">
            <v>422</v>
          </cell>
          <cell r="G160" t="str">
            <v>DI</v>
          </cell>
          <cell r="H160" t="str">
            <v>LT 138 KV POÇOS DE CALDAS - S.J. BOA VISTA II</v>
          </cell>
          <cell r="I160" t="str">
            <v>RECAPACITAÇÃO DA LT DE 50ºC PARA 75º/90ºC, 477 kCMIL, CD,  34kM.</v>
          </cell>
          <cell r="J160">
            <v>39965</v>
          </cell>
          <cell r="L160" t="str">
            <v/>
          </cell>
          <cell r="M160" t="str">
            <v/>
          </cell>
          <cell r="N160" t="str">
            <v>OK</v>
          </cell>
          <cell r="O160" t="str">
            <v/>
          </cell>
          <cell r="P160" t="str">
            <v>1</v>
          </cell>
          <cell r="Q160" t="str">
            <v>N</v>
          </cell>
          <cell r="R160" t="str">
            <v>N</v>
          </cell>
          <cell r="S160" t="str">
            <v>LT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14194.32</v>
          </cell>
          <cell r="Y160">
            <v>0</v>
          </cell>
          <cell r="Z160">
            <v>0</v>
          </cell>
          <cell r="AA160">
            <v>14194.32</v>
          </cell>
          <cell r="AB160">
            <v>14194.32</v>
          </cell>
          <cell r="AF160" t="str">
            <v>Salcedo</v>
          </cell>
        </row>
        <row r="161">
          <cell r="A161">
            <v>26090</v>
          </cell>
          <cell r="B161" t="str">
            <v>26090</v>
          </cell>
          <cell r="C161" t="str">
            <v>33000</v>
          </cell>
          <cell r="D161" t="str">
            <v>01522</v>
          </cell>
          <cell r="E161" t="str">
            <v>13311200011</v>
          </cell>
          <cell r="F161" t="str">
            <v>422</v>
          </cell>
          <cell r="G161" t="str">
            <v>DI</v>
          </cell>
          <cell r="H161" t="str">
            <v>LT SÃO JOÃO DA BOA VISTA II - PINHAL</v>
          </cell>
          <cell r="I161" t="str">
            <v>RECAPACITAÇÃO DO TRECHO S.J.B.VISTA - DERIVAÇÃO PINHAL DE 50ºC PARA 75º/90ºC, 336,4kCMIL, CD, 28 Km.</v>
          </cell>
          <cell r="J161">
            <v>40148</v>
          </cell>
          <cell r="K161">
            <v>40148</v>
          </cell>
          <cell r="L161" t="str">
            <v/>
          </cell>
          <cell r="M161" t="str">
            <v/>
          </cell>
          <cell r="N161" t="str">
            <v>OK</v>
          </cell>
          <cell r="O161" t="str">
            <v/>
          </cell>
          <cell r="P161" t="str">
            <v>1</v>
          </cell>
          <cell r="Q161" t="str">
            <v>N</v>
          </cell>
          <cell r="R161" t="str">
            <v>N</v>
          </cell>
          <cell r="S161" t="str">
            <v>LT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3080</v>
          </cell>
          <cell r="Y161">
            <v>0</v>
          </cell>
          <cell r="Z161">
            <v>0</v>
          </cell>
          <cell r="AA161">
            <v>3080</v>
          </cell>
          <cell r="AB161">
            <v>3080</v>
          </cell>
          <cell r="AF161" t="str">
            <v>Angelo</v>
          </cell>
        </row>
        <row r="162">
          <cell r="A162">
            <v>26100</v>
          </cell>
          <cell r="B162" t="str">
            <v>26100</v>
          </cell>
          <cell r="C162" t="str">
            <v>33000</v>
          </cell>
          <cell r="D162" t="str">
            <v>01543</v>
          </cell>
          <cell r="E162" t="str">
            <v>13311200011</v>
          </cell>
          <cell r="F162" t="str">
            <v>422</v>
          </cell>
          <cell r="G162" t="str">
            <v>DI</v>
          </cell>
          <cell r="H162" t="str">
            <v>LT 138 kV  ARARAS - SÃO CARLOS II</v>
          </cell>
          <cell r="I162" t="str">
            <v>CONSTRUÇÃO DE LT, CD,2x(1x 636 Kcmil), 16,0Km ( DA SE ARARAS ATÉ SECCIONAMENTO LT SÃO CARLOS - RIO CLARO I. DESENGATE DESTA DA SE RIO CLARO I ).</v>
          </cell>
          <cell r="J162">
            <v>39965</v>
          </cell>
          <cell r="K162">
            <v>39980</v>
          </cell>
          <cell r="L162" t="str">
            <v/>
          </cell>
          <cell r="M162" t="str">
            <v/>
          </cell>
          <cell r="N162" t="str">
            <v>OK</v>
          </cell>
          <cell r="O162" t="str">
            <v/>
          </cell>
          <cell r="P162" t="str">
            <v>1</v>
          </cell>
          <cell r="Q162" t="str">
            <v>N</v>
          </cell>
          <cell r="R162" t="str">
            <v>N</v>
          </cell>
          <cell r="S162" t="str">
            <v>LT</v>
          </cell>
          <cell r="T162">
            <v>0</v>
          </cell>
          <cell r="U162">
            <v>0</v>
          </cell>
          <cell r="V162">
            <v>0</v>
          </cell>
          <cell r="W162">
            <v>1113.28</v>
          </cell>
          <cell r="X162">
            <v>4453.12</v>
          </cell>
          <cell r="Y162">
            <v>0</v>
          </cell>
          <cell r="Z162">
            <v>0</v>
          </cell>
          <cell r="AA162">
            <v>5566.4</v>
          </cell>
          <cell r="AB162">
            <v>5566.4</v>
          </cell>
          <cell r="AF162" t="str">
            <v>Enio</v>
          </cell>
        </row>
        <row r="163">
          <cell r="A163">
            <v>26110</v>
          </cell>
          <cell r="B163" t="str">
            <v>26110</v>
          </cell>
          <cell r="C163" t="str">
            <v>33000</v>
          </cell>
          <cell r="D163" t="str">
            <v>01544</v>
          </cell>
          <cell r="E163" t="str">
            <v>13311200011</v>
          </cell>
          <cell r="F163" t="str">
            <v>422</v>
          </cell>
          <cell r="G163" t="str">
            <v>DI</v>
          </cell>
          <cell r="H163" t="str">
            <v>LT 138 kV  ARARAS - PORTO FERREIRA</v>
          </cell>
          <cell r="I163" t="str">
            <v>CONSTRUÇÃO DE LT, CD,2x(1x 636 Kcmil), 1,0Km ( DA SE ARARAS ATÉ SECCIONAMENTO LT RIO CLORO I - PORTO FERREIRA ). RECONSTRUÇÃO DE LT,CD, DE 2x(1x 336,4 Kcmil ) PARA 2x (1x 636 Kcmil), 8,0 Km, DO SECCIONAMENTO ATÉ A SE ARARAS I</v>
          </cell>
          <cell r="J163">
            <v>39965</v>
          </cell>
          <cell r="K163">
            <v>39980</v>
          </cell>
          <cell r="L163" t="str">
            <v/>
          </cell>
          <cell r="M163" t="str">
            <v/>
          </cell>
          <cell r="N163" t="str">
            <v>OK</v>
          </cell>
          <cell r="O163" t="str">
            <v/>
          </cell>
          <cell r="P163" t="str">
            <v>1</v>
          </cell>
          <cell r="Q163" t="str">
            <v>N</v>
          </cell>
          <cell r="R163" t="str">
            <v>N</v>
          </cell>
          <cell r="S163" t="str">
            <v>LT</v>
          </cell>
          <cell r="T163">
            <v>0</v>
          </cell>
          <cell r="U163">
            <v>0</v>
          </cell>
          <cell r="V163">
            <v>0</v>
          </cell>
          <cell r="W163">
            <v>737.55</v>
          </cell>
          <cell r="X163">
            <v>2602.29</v>
          </cell>
          <cell r="Y163">
            <v>0</v>
          </cell>
          <cell r="Z163">
            <v>0</v>
          </cell>
          <cell r="AA163">
            <v>3339.84</v>
          </cell>
          <cell r="AB163">
            <v>3339.84</v>
          </cell>
          <cell r="AF163" t="str">
            <v>Enio</v>
          </cell>
        </row>
        <row r="164">
          <cell r="A164">
            <v>26120</v>
          </cell>
          <cell r="B164" t="str">
            <v>26120</v>
          </cell>
          <cell r="C164" t="str">
            <v>33000</v>
          </cell>
          <cell r="D164" t="str">
            <v>01545</v>
          </cell>
          <cell r="E164" t="str">
            <v>13311200011</v>
          </cell>
          <cell r="F164" t="str">
            <v>422</v>
          </cell>
          <cell r="G164" t="str">
            <v>DI</v>
          </cell>
          <cell r="H164" t="str">
            <v>LT 138 kV  ARARAS - RIO CLARO I</v>
          </cell>
          <cell r="I164" t="str">
            <v>CONSTRUÇÃO DE LT, CD,2x(1x 636 Kcmil), 1,0Km ( DA SE ARARAS ATÉ SECCIONAMENTO LT RIO CLORO I - PORTO FERREIRA ). RECONSTRUÇÃO DE LT,CD, DE 2x(1x 336,4 Kcmil ) PARA 2x (1x 636 Kcmil), 11,0 Km, DO SECCIONAMENTO ATÉ A SE RIO CLARO I</v>
          </cell>
          <cell r="J164">
            <v>39965</v>
          </cell>
          <cell r="K164">
            <v>39980</v>
          </cell>
          <cell r="L164" t="str">
            <v/>
          </cell>
          <cell r="M164" t="str">
            <v/>
          </cell>
          <cell r="N164" t="str">
            <v>OK</v>
          </cell>
          <cell r="O164" t="str">
            <v/>
          </cell>
          <cell r="P164" t="str">
            <v>1</v>
          </cell>
          <cell r="Q164" t="str">
            <v>N</v>
          </cell>
          <cell r="R164" t="str">
            <v>N</v>
          </cell>
          <cell r="S164" t="str">
            <v>LT</v>
          </cell>
          <cell r="T164">
            <v>0</v>
          </cell>
          <cell r="U164">
            <v>0</v>
          </cell>
          <cell r="V164">
            <v>0</v>
          </cell>
          <cell r="W164">
            <v>988.04</v>
          </cell>
          <cell r="X164">
            <v>3952.14</v>
          </cell>
          <cell r="Y164">
            <v>0</v>
          </cell>
          <cell r="Z164">
            <v>0</v>
          </cell>
          <cell r="AA164">
            <v>4940.18</v>
          </cell>
          <cell r="AB164">
            <v>4940.18</v>
          </cell>
          <cell r="AF164" t="str">
            <v>Enio</v>
          </cell>
        </row>
        <row r="165">
          <cell r="A165">
            <v>26130</v>
          </cell>
          <cell r="B165" t="str">
            <v>26130</v>
          </cell>
          <cell r="C165" t="str">
            <v>33000</v>
          </cell>
          <cell r="D165" t="str">
            <v>01546</v>
          </cell>
          <cell r="E165" t="str">
            <v>13311200011</v>
          </cell>
          <cell r="F165" t="str">
            <v>422</v>
          </cell>
          <cell r="G165" t="str">
            <v>DI</v>
          </cell>
          <cell r="H165" t="str">
            <v>LT 138 KV  ATIBAIA II - MAIRIPORÃ</v>
          </cell>
          <cell r="I165" t="str">
            <v>CONSTRUÇÃO DE LT, CD,2x(1x 636 Kcmil), 4,0Km ( DA SE ATIBAIA ATÉ SECCIONAMENTO LT BRAGANÇA - MAIRIPORÃ ). RECOSTRUÇÃO DE LT,CD, DE 2 x (1x 336,4 Kcmil) PARA 2x(1x 636Kcmil), 8,7 Km ( DO SECCIONAMENTO DA LT BRAGANÇA - MAIRIPORÃ ATÉ SE ATIBAIA - EK )</v>
          </cell>
          <cell r="J165">
            <v>40513</v>
          </cell>
          <cell r="L165" t="str">
            <v/>
          </cell>
          <cell r="M165" t="str">
            <v/>
          </cell>
          <cell r="N165" t="str">
            <v>OK</v>
          </cell>
          <cell r="O165" t="str">
            <v/>
          </cell>
          <cell r="P165" t="str">
            <v>1</v>
          </cell>
          <cell r="Q165" t="str">
            <v>N</v>
          </cell>
          <cell r="R165" t="str">
            <v>N</v>
          </cell>
          <cell r="S165" t="str">
            <v>LT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4828.03</v>
          </cell>
          <cell r="Z165">
            <v>0</v>
          </cell>
          <cell r="AA165">
            <v>4828.03</v>
          </cell>
          <cell r="AB165">
            <v>4828.03</v>
          </cell>
        </row>
        <row r="166">
          <cell r="A166">
            <v>26140</v>
          </cell>
          <cell r="B166" t="str">
            <v>26140</v>
          </cell>
          <cell r="C166" t="str">
            <v>33000</v>
          </cell>
          <cell r="D166" t="str">
            <v>01547</v>
          </cell>
          <cell r="E166" t="str">
            <v>13311200011</v>
          </cell>
          <cell r="F166" t="str">
            <v>422</v>
          </cell>
          <cell r="G166" t="str">
            <v>DI</v>
          </cell>
          <cell r="H166" t="str">
            <v>LT 138 KV  ATIBAIA II - BRAGANÇA PAULISTA</v>
          </cell>
          <cell r="I166" t="str">
            <v>CONSTRUÇÃO DE LT, CD,2x(1x 336,4 Kcmil), 4,0Km ( DA SE ATIBAIA ATÉ SECCIONAMENTO LT BRAGANÇA - MAIRIPORÃ ).</v>
          </cell>
          <cell r="J166">
            <v>40513</v>
          </cell>
          <cell r="L166" t="str">
            <v/>
          </cell>
          <cell r="M166" t="str">
            <v/>
          </cell>
          <cell r="N166" t="str">
            <v>OK</v>
          </cell>
          <cell r="O166" t="str">
            <v/>
          </cell>
          <cell r="P166" t="str">
            <v>1</v>
          </cell>
          <cell r="Q166" t="str">
            <v>N</v>
          </cell>
          <cell r="R166" t="str">
            <v>N</v>
          </cell>
          <cell r="S166" t="str">
            <v>LT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1164.68</v>
          </cell>
          <cell r="Z166">
            <v>0</v>
          </cell>
          <cell r="AA166">
            <v>1164.68</v>
          </cell>
          <cell r="AB166">
            <v>1164.68</v>
          </cell>
        </row>
        <row r="167">
          <cell r="A167">
            <v>26150</v>
          </cell>
          <cell r="B167" t="str">
            <v>26150</v>
          </cell>
          <cell r="C167" t="str">
            <v>33000</v>
          </cell>
          <cell r="D167" t="str">
            <v>02324</v>
          </cell>
          <cell r="E167" t="str">
            <v>13311200011</v>
          </cell>
          <cell r="F167" t="str">
            <v>421</v>
          </cell>
          <cell r="G167" t="str">
            <v>DI</v>
          </cell>
          <cell r="H167" t="str">
            <v>SE PRESIDENTE PRUDENTE</v>
          </cell>
          <cell r="I167" t="str">
            <v>INSTALAÇÃO DE 1 BANCO DE CAPACITORES DE 30 MVAr, 138kV.</v>
          </cell>
          <cell r="J167">
            <v>39965</v>
          </cell>
          <cell r="K167">
            <v>39971</v>
          </cell>
          <cell r="L167" t="str">
            <v/>
          </cell>
          <cell r="M167" t="str">
            <v/>
          </cell>
          <cell r="N167" t="str">
            <v>OK</v>
          </cell>
          <cell r="O167" t="str">
            <v/>
          </cell>
          <cell r="P167" t="str">
            <v>1</v>
          </cell>
          <cell r="Q167" t="str">
            <v>N</v>
          </cell>
          <cell r="R167" t="str">
            <v>N</v>
          </cell>
          <cell r="S167" t="str">
            <v>SE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3449.19</v>
          </cell>
          <cell r="Y167">
            <v>0</v>
          </cell>
          <cell r="Z167">
            <v>0</v>
          </cell>
          <cell r="AA167">
            <v>3449.19</v>
          </cell>
          <cell r="AB167">
            <v>3449.19</v>
          </cell>
          <cell r="AF167" t="str">
            <v>Enio</v>
          </cell>
        </row>
        <row r="168">
          <cell r="A168">
            <v>26160</v>
          </cell>
          <cell r="B168" t="str">
            <v>26160</v>
          </cell>
          <cell r="C168" t="str">
            <v>33000</v>
          </cell>
          <cell r="D168" t="str">
            <v>01471</v>
          </cell>
          <cell r="E168" t="str">
            <v>13311200011</v>
          </cell>
          <cell r="F168" t="str">
            <v>422</v>
          </cell>
          <cell r="G168" t="str">
            <v>DI</v>
          </cell>
          <cell r="H168" t="str">
            <v>LT</v>
          </cell>
        </row>
        <row r="169">
          <cell r="A169">
            <v>26170</v>
          </cell>
          <cell r="B169" t="str">
            <v>26170</v>
          </cell>
          <cell r="C169" t="str">
            <v>33000</v>
          </cell>
          <cell r="D169" t="str">
            <v>01453</v>
          </cell>
          <cell r="E169" t="str">
            <v>13311200011</v>
          </cell>
          <cell r="F169" t="str">
            <v>422</v>
          </cell>
          <cell r="G169" t="str">
            <v>DI</v>
          </cell>
          <cell r="H169" t="str">
            <v>LT</v>
          </cell>
        </row>
        <row r="170">
          <cell r="A170">
            <v>26180</v>
          </cell>
          <cell r="B170" t="str">
            <v>26180</v>
          </cell>
          <cell r="C170" t="str">
            <v>33000</v>
          </cell>
          <cell r="D170" t="str">
            <v>01412</v>
          </cell>
          <cell r="E170" t="str">
            <v>13311200011</v>
          </cell>
          <cell r="F170" t="str">
            <v>422</v>
          </cell>
          <cell r="G170" t="str">
            <v>DI</v>
          </cell>
          <cell r="H170" t="str">
            <v>LT</v>
          </cell>
        </row>
        <row r="171">
          <cell r="A171">
            <v>26190</v>
          </cell>
          <cell r="B171" t="str">
            <v>26190</v>
          </cell>
          <cell r="C171" t="str">
            <v>33000</v>
          </cell>
          <cell r="D171" t="str">
            <v>01540</v>
          </cell>
          <cell r="E171" t="str">
            <v>13311200011</v>
          </cell>
          <cell r="F171" t="str">
            <v>422</v>
          </cell>
          <cell r="G171" t="str">
            <v>DI</v>
          </cell>
          <cell r="H171" t="str">
            <v>LT MILTON FORNASARO - REMÉDIOS</v>
          </cell>
          <cell r="I171" t="str">
            <v>CONSTRUÇÃO DE TRECHO EM CABO SUBTERRÂNEO, 0,35 Km, 138 Kv, CAPACIDADE DE TRANSPORTE 2000 A</v>
          </cell>
          <cell r="J171" t="str">
            <v/>
          </cell>
          <cell r="L171" t="str">
            <v/>
          </cell>
          <cell r="M171">
            <v>39692</v>
          </cell>
          <cell r="N171" t="str">
            <v>OK</v>
          </cell>
          <cell r="O171" t="str">
            <v/>
          </cell>
        </row>
        <row r="172">
          <cell r="A172">
            <v>26210</v>
          </cell>
          <cell r="B172" t="str">
            <v>26210</v>
          </cell>
          <cell r="C172" t="str">
            <v>33000</v>
          </cell>
          <cell r="D172" t="str">
            <v>02313</v>
          </cell>
          <cell r="E172" t="str">
            <v>13311200011</v>
          </cell>
          <cell r="F172" t="str">
            <v>421</v>
          </cell>
          <cell r="G172" t="str">
            <v>DI</v>
          </cell>
          <cell r="H172" t="str">
            <v>SE RIO CLARO</v>
          </cell>
          <cell r="J172" t="str">
            <v/>
          </cell>
          <cell r="K172">
            <v>40517</v>
          </cell>
          <cell r="L172" t="str">
            <v/>
          </cell>
          <cell r="M172">
            <v>40517</v>
          </cell>
          <cell r="N172" t="str">
            <v>OK</v>
          </cell>
          <cell r="O172" t="str">
            <v/>
          </cell>
        </row>
        <row r="173">
          <cell r="A173">
            <v>26220</v>
          </cell>
          <cell r="B173" t="str">
            <v>26220</v>
          </cell>
          <cell r="C173" t="str">
            <v>33000</v>
          </cell>
          <cell r="D173" t="str">
            <v>01480</v>
          </cell>
          <cell r="E173" t="str">
            <v>13311200011</v>
          </cell>
          <cell r="F173" t="str">
            <v>422</v>
          </cell>
          <cell r="G173" t="str">
            <v>DI</v>
          </cell>
          <cell r="H173" t="str">
            <v>LT 138 kV VOTUPORANGA II - S.J.R. PRETO</v>
          </cell>
          <cell r="I173" t="str">
            <v>RECAPACITAÇÃO DE LT, CD, 336,4 MCM, 75 kM, DE 50 ºC PARA 75°C E ELIMINAÇÃO DE RESTRIÇÃO DE EQUIPTOS TERMINAIS DESSA LT</v>
          </cell>
          <cell r="J173" t="str">
            <v/>
          </cell>
          <cell r="L173" t="str">
            <v/>
          </cell>
          <cell r="M173">
            <v>40330</v>
          </cell>
          <cell r="N173" t="str">
            <v>OK</v>
          </cell>
          <cell r="O173" t="str">
            <v/>
          </cell>
        </row>
        <row r="174">
          <cell r="A174">
            <v>26230</v>
          </cell>
          <cell r="B174" t="str">
            <v>26230</v>
          </cell>
          <cell r="C174" t="str">
            <v>33000</v>
          </cell>
          <cell r="D174" t="str">
            <v>02621</v>
          </cell>
          <cell r="E174" t="str">
            <v>13311200011</v>
          </cell>
          <cell r="F174" t="str">
            <v>421</v>
          </cell>
          <cell r="G174" t="str">
            <v>DI</v>
          </cell>
          <cell r="H174" t="str">
            <v>SE OESTE</v>
          </cell>
          <cell r="I174" t="str">
            <v>INSTALAÇÃO DE 1 BANCO DE 120MVAr E AMPLIAÇÃO DO BANCO EXISTENTE DE 63 PARA 120 MVAR(+ 57 MVAr) NA BARRA DE 88 Kv DA SE .</v>
          </cell>
          <cell r="J174" t="str">
            <v/>
          </cell>
          <cell r="L174" t="str">
            <v/>
          </cell>
          <cell r="M174">
            <v>40724</v>
          </cell>
          <cell r="N174" t="str">
            <v>OK</v>
          </cell>
          <cell r="O174" t="str">
            <v/>
          </cell>
        </row>
        <row r="175">
          <cell r="A175">
            <v>26240</v>
          </cell>
          <cell r="B175" t="str">
            <v>26240</v>
          </cell>
          <cell r="C175" t="str">
            <v>33000</v>
          </cell>
          <cell r="D175" t="str">
            <v>02355</v>
          </cell>
          <cell r="E175" t="str">
            <v>13311200011</v>
          </cell>
          <cell r="F175" t="str">
            <v>421</v>
          </cell>
          <cell r="G175" t="str">
            <v>DI</v>
          </cell>
          <cell r="H175" t="str">
            <v>SE ARARAS</v>
          </cell>
          <cell r="I175" t="str">
            <v>INSTALAÇÃO DE 1 BANCO DE CAPACITOR DE 1 BANCO DE  CAPACITOR DE 50 MVAr NA BARRA DE 138 Kv DA SE .</v>
          </cell>
          <cell r="J175" t="str">
            <v/>
          </cell>
          <cell r="L175" t="str">
            <v/>
          </cell>
          <cell r="M175">
            <v>40542</v>
          </cell>
          <cell r="N175" t="str">
            <v>OK</v>
          </cell>
          <cell r="O175" t="str">
            <v/>
          </cell>
        </row>
        <row r="176">
          <cell r="A176">
            <v>26250</v>
          </cell>
          <cell r="B176" t="str">
            <v>26250</v>
          </cell>
          <cell r="C176" t="str">
            <v>33000</v>
          </cell>
          <cell r="D176" t="str">
            <v>02614</v>
          </cell>
          <cell r="E176" t="str">
            <v>13311200011</v>
          </cell>
          <cell r="F176" t="str">
            <v>421</v>
          </cell>
          <cell r="G176" t="str">
            <v>DI</v>
          </cell>
          <cell r="H176" t="str">
            <v>SE BAURU</v>
          </cell>
          <cell r="I176" t="str">
            <v>INSTALAÇÃO DE 1 BANCO DE CAPACITORES DE 50 MVAr NA BARRA DE 138 Kv  DA SE.</v>
          </cell>
          <cell r="J176" t="str">
            <v/>
          </cell>
          <cell r="L176" t="str">
            <v/>
          </cell>
          <cell r="M176">
            <v>40542</v>
          </cell>
          <cell r="N176" t="str">
            <v>OK</v>
          </cell>
          <cell r="O176" t="str">
            <v/>
          </cell>
        </row>
        <row r="177">
          <cell r="A177">
            <v>26260</v>
          </cell>
          <cell r="B177" t="str">
            <v>26260</v>
          </cell>
          <cell r="C177" t="str">
            <v>33000</v>
          </cell>
          <cell r="D177" t="str">
            <v>02602</v>
          </cell>
          <cell r="E177" t="str">
            <v>13311200011</v>
          </cell>
          <cell r="F177" t="str">
            <v>421</v>
          </cell>
          <cell r="G177" t="str">
            <v>DI</v>
          </cell>
          <cell r="H177" t="str">
            <v>SE EMBUGUAÇU</v>
          </cell>
          <cell r="I177" t="str">
            <v>INSTALAÇÃO DE COMPENSAÇÃO CAPACITIVA DE 200MVAr NA BARRA DE 138 Kv  DA SE.</v>
          </cell>
          <cell r="J177" t="str">
            <v/>
          </cell>
          <cell r="L177" t="str">
            <v/>
          </cell>
          <cell r="M177">
            <v>40724</v>
          </cell>
          <cell r="N177" t="str">
            <v>OK</v>
          </cell>
          <cell r="O177" t="str">
            <v/>
          </cell>
        </row>
        <row r="178">
          <cell r="A178">
            <v>26270</v>
          </cell>
          <cell r="B178" t="str">
            <v>26270</v>
          </cell>
          <cell r="C178" t="str">
            <v>33000</v>
          </cell>
          <cell r="D178" t="str">
            <v>01462</v>
          </cell>
          <cell r="E178" t="str">
            <v>13311200011</v>
          </cell>
          <cell r="F178" t="str">
            <v>422</v>
          </cell>
          <cell r="G178" t="str">
            <v>DI</v>
          </cell>
          <cell r="H178" t="str">
            <v>LT 138 kV ITAPETININGAII - CAPÃO BONITO</v>
          </cell>
          <cell r="I178" t="str">
            <v>RECAPACITAÇÃO DA LT 138 kV, CD, 2X336,4, 50,18 km, DE 50°C PARA 75 °C.</v>
          </cell>
          <cell r="J178" t="str">
            <v/>
          </cell>
          <cell r="L178" t="str">
            <v/>
          </cell>
          <cell r="M178">
            <v>40907</v>
          </cell>
          <cell r="N178" t="str">
            <v>OK</v>
          </cell>
          <cell r="O178" t="str">
            <v/>
          </cell>
        </row>
        <row r="179">
          <cell r="A179">
            <v>26280</v>
          </cell>
          <cell r="B179" t="str">
            <v>26280</v>
          </cell>
          <cell r="C179" t="str">
            <v>33000</v>
          </cell>
          <cell r="D179" t="str">
            <v>01524</v>
          </cell>
          <cell r="E179" t="str">
            <v>13311200011</v>
          </cell>
          <cell r="F179" t="str">
            <v>422</v>
          </cell>
          <cell r="G179" t="str">
            <v>DI</v>
          </cell>
          <cell r="H179" t="str">
            <v>LT 138 kV EUCLIDES DA CUNHA - CACONDE</v>
          </cell>
          <cell r="I179" t="str">
            <v>RECAPACITAÇÃO DA LT 138 kV, CD, 2X336,4, 36,8 KM, DE 50°C PARA 75 °C.</v>
          </cell>
          <cell r="J179" t="str">
            <v/>
          </cell>
          <cell r="L179" t="str">
            <v/>
          </cell>
          <cell r="M179">
            <v>41090</v>
          </cell>
          <cell r="N179" t="str">
            <v>OK</v>
          </cell>
          <cell r="O179" t="str">
            <v/>
          </cell>
        </row>
        <row r="180">
          <cell r="A180">
            <v>26290</v>
          </cell>
          <cell r="B180" t="str">
            <v>26290</v>
          </cell>
          <cell r="C180" t="str">
            <v>33000</v>
          </cell>
          <cell r="D180" t="str">
            <v>02607</v>
          </cell>
          <cell r="E180" t="str">
            <v>13311200011</v>
          </cell>
          <cell r="F180" t="str">
            <v>421</v>
          </cell>
          <cell r="G180" t="str">
            <v>DI</v>
          </cell>
          <cell r="H180" t="str">
            <v>SE RIBERÃO PRETO</v>
          </cell>
          <cell r="I180" t="str">
            <v>INSTALAÇÃO DE COMPENSAÇÃO CAPACITIVA DE 100 MVAr  NA BARRA DE 138 Kv DA SE .</v>
          </cell>
          <cell r="J180" t="str">
            <v/>
          </cell>
          <cell r="L180" t="str">
            <v/>
          </cell>
          <cell r="M180">
            <v>41090</v>
          </cell>
          <cell r="N180" t="str">
            <v>OK</v>
          </cell>
          <cell r="O180" t="str">
            <v/>
          </cell>
        </row>
        <row r="181">
          <cell r="A181">
            <v>26300</v>
          </cell>
          <cell r="B181" t="str">
            <v>26300</v>
          </cell>
          <cell r="C181" t="str">
            <v>33000</v>
          </cell>
          <cell r="D181" t="str">
            <v>02608</v>
          </cell>
          <cell r="E181" t="str">
            <v>13311200011</v>
          </cell>
          <cell r="F181" t="str">
            <v>421</v>
          </cell>
          <cell r="G181" t="str">
            <v>DI</v>
          </cell>
          <cell r="H181" t="str">
            <v>SE MOGI MIRIM III</v>
          </cell>
          <cell r="I181" t="str">
            <v>INSTALAÇÃO DE de 1 BANCO DE CAPACITOR DE 50 MVAr  NA BARRA DE 138 Kv DA SE .</v>
          </cell>
          <cell r="J181" t="str">
            <v/>
          </cell>
          <cell r="L181" t="str">
            <v/>
          </cell>
          <cell r="M181">
            <v>41090</v>
          </cell>
          <cell r="N181" t="str">
            <v>OK</v>
          </cell>
          <cell r="O181" t="str">
            <v/>
          </cell>
        </row>
        <row r="182">
          <cell r="A182">
            <v>26310</v>
          </cell>
          <cell r="B182" t="str">
            <v>26310</v>
          </cell>
          <cell r="C182" t="str">
            <v>33000</v>
          </cell>
          <cell r="D182" t="str">
            <v>02604</v>
          </cell>
          <cell r="E182" t="str">
            <v>13311200011</v>
          </cell>
          <cell r="F182" t="str">
            <v>421</v>
          </cell>
          <cell r="G182" t="str">
            <v>DI</v>
          </cell>
          <cell r="H182" t="str">
            <v>SE TAUBATÉ</v>
          </cell>
          <cell r="I182" t="str">
            <v>INSTALAÇÃO DE 1 BANCO DE CAPACITOR DE 50 MVAr  NA BARRA DE 138 Kv DA SE .</v>
          </cell>
          <cell r="J182" t="str">
            <v/>
          </cell>
          <cell r="L182" t="str">
            <v/>
          </cell>
          <cell r="M182">
            <v>41273</v>
          </cell>
          <cell r="N182" t="str">
            <v>OK</v>
          </cell>
          <cell r="O182" t="str">
            <v/>
          </cell>
        </row>
        <row r="183">
          <cell r="A183">
            <v>26320</v>
          </cell>
          <cell r="B183" t="str">
            <v>26320</v>
          </cell>
          <cell r="C183" t="str">
            <v>33000</v>
          </cell>
          <cell r="D183" t="str">
            <v>02514</v>
          </cell>
          <cell r="E183" t="str">
            <v>13311200011</v>
          </cell>
          <cell r="F183" t="str">
            <v>421</v>
          </cell>
          <cell r="G183" t="str">
            <v>DI</v>
          </cell>
          <cell r="H183" t="str">
            <v>SE SUL</v>
          </cell>
          <cell r="I183" t="str">
            <v>INSTALAÇÃO DO 3º BANCO DE CAPACITORES DE 63 MVAr  NA BARRA DE 88 Kv DA SE .</v>
          </cell>
          <cell r="J183" t="str">
            <v/>
          </cell>
          <cell r="L183" t="str">
            <v/>
          </cell>
          <cell r="M183">
            <v>41638</v>
          </cell>
          <cell r="N183" t="str">
            <v>OK</v>
          </cell>
          <cell r="O183" t="str">
            <v/>
          </cell>
        </row>
        <row r="184">
          <cell r="A184">
            <v>26330</v>
          </cell>
          <cell r="B184" t="str">
            <v>26330</v>
          </cell>
          <cell r="C184" t="str">
            <v>33000</v>
          </cell>
          <cell r="D184" t="str">
            <v>02511</v>
          </cell>
          <cell r="E184" t="str">
            <v>13311200011</v>
          </cell>
          <cell r="F184" t="str">
            <v>421</v>
          </cell>
          <cell r="G184" t="str">
            <v>DI</v>
          </cell>
          <cell r="H184" t="str">
            <v>SE NORDESTE</v>
          </cell>
          <cell r="I184" t="str">
            <v>INSTALAÇÃO DO 5º BANCO DE CAPACITORES DE 28,8 MVAr NA BARRA DE  88 Kv DA SE .</v>
          </cell>
          <cell r="J184" t="str">
            <v/>
          </cell>
          <cell r="L184" t="str">
            <v/>
          </cell>
          <cell r="M184">
            <v>41273</v>
          </cell>
          <cell r="N184" t="str">
            <v>OK</v>
          </cell>
          <cell r="O184" t="str">
            <v/>
          </cell>
        </row>
        <row r="185">
          <cell r="A185">
            <v>26340</v>
          </cell>
          <cell r="B185" t="str">
            <v>26340</v>
          </cell>
          <cell r="C185" t="str">
            <v>33000</v>
          </cell>
          <cell r="D185" t="str">
            <v>02510</v>
          </cell>
          <cell r="E185" t="str">
            <v>13311200011</v>
          </cell>
          <cell r="F185" t="str">
            <v>421</v>
          </cell>
          <cell r="G185" t="str">
            <v>DI</v>
          </cell>
          <cell r="H185" t="str">
            <v>SE MILTON FORNASARO</v>
          </cell>
          <cell r="I185" t="str">
            <v>INSTALAÇÃO DO  4º BANCO DE CAPACITORES DE 28,8 MVAr  NA BARRA DE 88Kv DA SE .</v>
          </cell>
          <cell r="J185" t="str">
            <v/>
          </cell>
          <cell r="L185" t="str">
            <v/>
          </cell>
          <cell r="M185">
            <v>41273</v>
          </cell>
          <cell r="N185" t="str">
            <v>OK</v>
          </cell>
          <cell r="O185" t="str">
            <v/>
          </cell>
        </row>
        <row r="186">
          <cell r="A186">
            <v>26350</v>
          </cell>
          <cell r="B186" t="str">
            <v>26350</v>
          </cell>
          <cell r="C186" t="str">
            <v>33000</v>
          </cell>
          <cell r="D186" t="str">
            <v>02513</v>
          </cell>
          <cell r="E186" t="str">
            <v>13311200011</v>
          </cell>
          <cell r="F186" t="str">
            <v>421</v>
          </cell>
          <cell r="G186" t="str">
            <v>DI</v>
          </cell>
          <cell r="H186" t="str">
            <v>SE RAMON REBERT FILHO</v>
          </cell>
          <cell r="I186" t="str">
            <v>INSTALAÇÃO DO  4º BANCO DE CAPACITORES DE 28,8 MVAr  NA BARRA DE 88Kv DA SE .</v>
          </cell>
          <cell r="J186" t="str">
            <v/>
          </cell>
          <cell r="L186" t="str">
            <v/>
          </cell>
          <cell r="M186">
            <v>41455</v>
          </cell>
          <cell r="N186" t="str">
            <v>OK</v>
          </cell>
          <cell r="O186" t="str">
            <v/>
          </cell>
        </row>
        <row r="187">
          <cell r="A187">
            <v>26360</v>
          </cell>
          <cell r="B187" t="str">
            <v>26360</v>
          </cell>
          <cell r="C187" t="str">
            <v>33000</v>
          </cell>
          <cell r="D187" t="str">
            <v>01526</v>
          </cell>
          <cell r="E187" t="str">
            <v>13311200011</v>
          </cell>
          <cell r="F187" t="str">
            <v>422</v>
          </cell>
          <cell r="G187" t="str">
            <v>DI</v>
          </cell>
          <cell r="H187" t="str">
            <v>LT 138 kV FlORIDA PAULISTA - PRESIDENTE PRUDENTE(ENTRE PRESIDENTE PRUDENTE ATÉ   PPR 4(CAUÁ))</v>
          </cell>
          <cell r="I187" t="str">
            <v>RECAPACITAÇÃO DA LT 138 kV, CD, 2X336, 4,4km, DE 50°C PARA 75 °C.</v>
          </cell>
          <cell r="J187" t="str">
            <v/>
          </cell>
          <cell r="L187" t="str">
            <v/>
          </cell>
          <cell r="M187">
            <v>41638</v>
          </cell>
          <cell r="N187" t="str">
            <v>OK</v>
          </cell>
          <cell r="O187" t="str">
            <v/>
          </cell>
        </row>
        <row r="188">
          <cell r="A188">
            <v>26410</v>
          </cell>
          <cell r="B188" t="str">
            <v>26410</v>
          </cell>
          <cell r="C188" t="str">
            <v>33000</v>
          </cell>
          <cell r="D188" t="str">
            <v>02609</v>
          </cell>
          <cell r="E188" t="str">
            <v>13311200011</v>
          </cell>
          <cell r="F188" t="str">
            <v>421</v>
          </cell>
          <cell r="G188" t="str">
            <v>DI</v>
          </cell>
          <cell r="H188" t="str">
            <v>SE SUMARÉ</v>
          </cell>
          <cell r="I188" t="str">
            <v>IMPLANTAÇÃO DE 1 BAYs DE 138 KV. ( SE SALTINHO )</v>
          </cell>
          <cell r="J188" t="str">
            <v/>
          </cell>
          <cell r="L188" t="str">
            <v/>
          </cell>
          <cell r="M188">
            <v>40542</v>
          </cell>
          <cell r="N188" t="str">
            <v>OK</v>
          </cell>
          <cell r="O188" t="str">
            <v/>
          </cell>
        </row>
        <row r="189">
          <cell r="A189">
            <v>26420</v>
          </cell>
          <cell r="B189" t="str">
            <v>26420</v>
          </cell>
          <cell r="C189" t="str">
            <v>33000</v>
          </cell>
          <cell r="D189" t="str">
            <v>02356</v>
          </cell>
          <cell r="E189" t="str">
            <v>13311200011</v>
          </cell>
          <cell r="F189" t="str">
            <v>421</v>
          </cell>
          <cell r="G189" t="str">
            <v>DI</v>
          </cell>
          <cell r="H189" t="str">
            <v>SE</v>
          </cell>
          <cell r="J189" t="str">
            <v/>
          </cell>
          <cell r="L189" t="str">
            <v/>
          </cell>
          <cell r="M189">
            <v>39568</v>
          </cell>
          <cell r="N189" t="str">
            <v>OK</v>
          </cell>
          <cell r="O189" t="str">
            <v/>
          </cell>
        </row>
        <row r="190">
          <cell r="A190">
            <v>26430</v>
          </cell>
          <cell r="B190" t="str">
            <v>26430</v>
          </cell>
          <cell r="C190" t="str">
            <v>33000</v>
          </cell>
          <cell r="D190" t="str">
            <v>01477</v>
          </cell>
          <cell r="E190" t="str">
            <v>13311200011</v>
          </cell>
          <cell r="F190" t="str">
            <v>422</v>
          </cell>
          <cell r="G190" t="str">
            <v>DI</v>
          </cell>
          <cell r="H190" t="str">
            <v>LT</v>
          </cell>
          <cell r="J190" t="str">
            <v/>
          </cell>
          <cell r="L190" t="str">
            <v/>
          </cell>
          <cell r="M190">
            <v>39568</v>
          </cell>
          <cell r="N190" t="str">
            <v>OK</v>
          </cell>
          <cell r="O190" t="str">
            <v/>
          </cell>
        </row>
        <row r="191">
          <cell r="A191">
            <v>26440</v>
          </cell>
          <cell r="B191" t="str">
            <v>26440</v>
          </cell>
          <cell r="C191" t="str">
            <v>33000</v>
          </cell>
          <cell r="D191" t="str">
            <v>02357</v>
          </cell>
          <cell r="E191" t="str">
            <v>13311200011</v>
          </cell>
          <cell r="F191" t="str">
            <v>421</v>
          </cell>
          <cell r="G191" t="str">
            <v>DI</v>
          </cell>
          <cell r="H191" t="str">
            <v>SE</v>
          </cell>
          <cell r="J191" t="str">
            <v/>
          </cell>
          <cell r="L191" t="str">
            <v/>
          </cell>
          <cell r="M191">
            <v>39568</v>
          </cell>
          <cell r="N191" t="str">
            <v>OK</v>
          </cell>
          <cell r="O191" t="str">
            <v/>
          </cell>
        </row>
        <row r="192">
          <cell r="A192">
            <v>26450</v>
          </cell>
          <cell r="B192" t="str">
            <v>26450</v>
          </cell>
          <cell r="C192" t="str">
            <v>33000</v>
          </cell>
          <cell r="D192" t="str">
            <v>01461</v>
          </cell>
          <cell r="E192" t="str">
            <v>13311200011</v>
          </cell>
          <cell r="F192" t="str">
            <v>422</v>
          </cell>
          <cell r="G192" t="str">
            <v>DI</v>
          </cell>
          <cell r="H192" t="str">
            <v>LT</v>
          </cell>
          <cell r="J192" t="str">
            <v/>
          </cell>
          <cell r="L192" t="str">
            <v/>
          </cell>
          <cell r="M192">
            <v>39568</v>
          </cell>
          <cell r="N192" t="str">
            <v>OK</v>
          </cell>
          <cell r="O192" t="str">
            <v/>
          </cell>
        </row>
        <row r="193">
          <cell r="A193">
            <v>26460</v>
          </cell>
          <cell r="B193" t="str">
            <v>26460</v>
          </cell>
          <cell r="C193" t="str">
            <v>33000</v>
          </cell>
          <cell r="D193" t="str">
            <v>02358</v>
          </cell>
          <cell r="E193" t="str">
            <v>13311200011</v>
          </cell>
          <cell r="F193" t="str">
            <v>421</v>
          </cell>
          <cell r="G193" t="str">
            <v>DI</v>
          </cell>
          <cell r="H193" t="str">
            <v>SE</v>
          </cell>
          <cell r="J193" t="str">
            <v/>
          </cell>
          <cell r="L193" t="str">
            <v/>
          </cell>
          <cell r="M193">
            <v>39872</v>
          </cell>
          <cell r="N193" t="str">
            <v>OK</v>
          </cell>
          <cell r="O193" t="str">
            <v/>
          </cell>
        </row>
        <row r="194">
          <cell r="A194">
            <v>26470</v>
          </cell>
          <cell r="B194" t="str">
            <v>26470</v>
          </cell>
          <cell r="C194" t="str">
            <v>33000</v>
          </cell>
          <cell r="D194" t="str">
            <v>01494</v>
          </cell>
          <cell r="E194" t="str">
            <v>13311200011</v>
          </cell>
          <cell r="F194" t="str">
            <v>422</v>
          </cell>
          <cell r="G194" t="str">
            <v>DI</v>
          </cell>
          <cell r="H194" t="str">
            <v>LT</v>
          </cell>
          <cell r="J194" t="str">
            <v/>
          </cell>
          <cell r="L194" t="str">
            <v/>
          </cell>
          <cell r="M194">
            <v>39872</v>
          </cell>
          <cell r="N194" t="str">
            <v>OK</v>
          </cell>
          <cell r="O194" t="str">
            <v/>
          </cell>
        </row>
        <row r="195">
          <cell r="A195">
            <v>26480</v>
          </cell>
          <cell r="B195" t="str">
            <v>26480</v>
          </cell>
          <cell r="C195" t="str">
            <v>33000</v>
          </cell>
          <cell r="D195" t="str">
            <v>02359</v>
          </cell>
          <cell r="E195" t="str">
            <v>13311200011</v>
          </cell>
          <cell r="F195" t="str">
            <v>421</v>
          </cell>
          <cell r="G195" t="str">
            <v>DI</v>
          </cell>
          <cell r="H195" t="str">
            <v>SE</v>
          </cell>
          <cell r="J195" t="str">
            <v/>
          </cell>
          <cell r="L195" t="str">
            <v/>
          </cell>
          <cell r="M195">
            <v>39844</v>
          </cell>
          <cell r="N195" t="str">
            <v>OK</v>
          </cell>
          <cell r="O195" t="str">
            <v/>
          </cell>
        </row>
        <row r="196">
          <cell r="A196">
            <v>26490</v>
          </cell>
          <cell r="B196" t="str">
            <v>26490</v>
          </cell>
          <cell r="C196" t="str">
            <v>33000</v>
          </cell>
          <cell r="D196" t="str">
            <v>01476</v>
          </cell>
          <cell r="E196" t="str">
            <v>13311200011</v>
          </cell>
          <cell r="F196" t="str">
            <v>422</v>
          </cell>
          <cell r="G196" t="str">
            <v>DI</v>
          </cell>
          <cell r="H196" t="str">
            <v>LT</v>
          </cell>
          <cell r="J196" t="str">
            <v/>
          </cell>
          <cell r="L196" t="str">
            <v/>
          </cell>
          <cell r="M196">
            <v>39844</v>
          </cell>
          <cell r="N196" t="str">
            <v>OK</v>
          </cell>
          <cell r="O196" t="str">
            <v/>
          </cell>
        </row>
        <row r="197">
          <cell r="A197">
            <v>26500</v>
          </cell>
          <cell r="B197" t="str">
            <v>26500</v>
          </cell>
          <cell r="C197" t="str">
            <v>33000</v>
          </cell>
          <cell r="D197" t="str">
            <v>02345</v>
          </cell>
          <cell r="E197" t="str">
            <v>13311200011</v>
          </cell>
          <cell r="F197" t="str">
            <v>421</v>
          </cell>
          <cell r="G197" t="str">
            <v>DI</v>
          </cell>
          <cell r="H197" t="str">
            <v>SE</v>
          </cell>
          <cell r="J197" t="str">
            <v/>
          </cell>
          <cell r="L197" t="str">
            <v/>
          </cell>
          <cell r="M197">
            <v>39629</v>
          </cell>
          <cell r="N197" t="str">
            <v>OK</v>
          </cell>
          <cell r="O197" t="str">
            <v/>
          </cell>
        </row>
        <row r="198">
          <cell r="A198">
            <v>26510</v>
          </cell>
          <cell r="B198" t="str">
            <v>26510</v>
          </cell>
          <cell r="C198" t="str">
            <v>33000</v>
          </cell>
          <cell r="D198" t="str">
            <v>01509</v>
          </cell>
          <cell r="E198" t="str">
            <v>13311200011</v>
          </cell>
          <cell r="F198" t="str">
            <v>422</v>
          </cell>
          <cell r="G198" t="str">
            <v>DI</v>
          </cell>
          <cell r="H198" t="str">
            <v>LT</v>
          </cell>
          <cell r="J198" t="str">
            <v/>
          </cell>
          <cell r="L198" t="str">
            <v/>
          </cell>
          <cell r="M198">
            <v>39994</v>
          </cell>
          <cell r="N198" t="str">
            <v>OK</v>
          </cell>
          <cell r="O198" t="str">
            <v/>
          </cell>
        </row>
        <row r="199">
          <cell r="A199">
            <v>26200</v>
          </cell>
          <cell r="B199" t="str">
            <v>26200</v>
          </cell>
          <cell r="C199" t="str">
            <v>33000</v>
          </cell>
          <cell r="D199" t="str">
            <v>01509</v>
          </cell>
          <cell r="E199" t="str">
            <v>13311200011</v>
          </cell>
          <cell r="F199" t="str">
            <v>422</v>
          </cell>
          <cell r="H199" t="str">
            <v>LT 138KV TIETÊ - ITAPETININGA II - DERIVAÇÃO PARA RAMAL ZANCHETTA</v>
          </cell>
          <cell r="J199" t="str">
            <v/>
          </cell>
          <cell r="L199" t="str">
            <v/>
          </cell>
          <cell r="M199">
            <v>39431</v>
          </cell>
          <cell r="N199" t="str">
            <v>OK</v>
          </cell>
          <cell r="O199" t="str">
            <v/>
          </cell>
        </row>
        <row r="200">
          <cell r="A200">
            <v>99991</v>
          </cell>
          <cell r="B200" t="str">
            <v>99991</v>
          </cell>
          <cell r="H200" t="str">
            <v>SEs DIVERSAS</v>
          </cell>
          <cell r="I200" t="str">
            <v>REFORÇO TIPO I</v>
          </cell>
          <cell r="J200">
            <v>39447</v>
          </cell>
          <cell r="L200" t="str">
            <v/>
          </cell>
          <cell r="M200" t="str">
            <v/>
          </cell>
          <cell r="N200" t="str">
            <v>OK</v>
          </cell>
          <cell r="O200" t="str">
            <v/>
          </cell>
          <cell r="T200">
            <v>0</v>
          </cell>
          <cell r="U200">
            <v>0</v>
          </cell>
          <cell r="V200">
            <v>954.65399999999988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954.65399999999988</v>
          </cell>
          <cell r="AB200">
            <v>954.65399999999988</v>
          </cell>
        </row>
        <row r="201">
          <cell r="A201">
            <v>99992</v>
          </cell>
          <cell r="B201" t="str">
            <v>99992</v>
          </cell>
          <cell r="H201" t="str">
            <v>SEs DIVERSAS</v>
          </cell>
          <cell r="I201" t="str">
            <v>REFORÇO TIPO II</v>
          </cell>
          <cell r="J201">
            <v>39447</v>
          </cell>
          <cell r="L201" t="str">
            <v/>
          </cell>
          <cell r="M201" t="str">
            <v/>
          </cell>
          <cell r="N201" t="str">
            <v>OK</v>
          </cell>
          <cell r="O201" t="str">
            <v/>
          </cell>
          <cell r="T201">
            <v>0</v>
          </cell>
          <cell r="U201">
            <v>0</v>
          </cell>
          <cell r="V201">
            <v>2791.7950000000001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2791.7950000000001</v>
          </cell>
          <cell r="AB201">
            <v>2791.7950000000001</v>
          </cell>
          <cell r="AF201" t="str">
            <v>Enio</v>
          </cell>
        </row>
      </sheetData>
      <sheetData sheetId="4" refreshError="1">
        <row r="1">
          <cell r="A1" t="str">
            <v>Num Proj</v>
          </cell>
          <cell r="B1" t="str">
            <v>Nome Proj</v>
          </cell>
          <cell r="C1" t="str">
            <v>Nome Arq</v>
          </cell>
          <cell r="D1" t="str">
            <v>Total Proj</v>
          </cell>
          <cell r="E1" t="str">
            <v>Inicio</v>
          </cell>
          <cell r="F1" t="str">
            <v>Fim</v>
          </cell>
          <cell r="G1" t="str">
            <v>Nome do Gestor</v>
          </cell>
        </row>
        <row r="2">
          <cell r="A2">
            <v>11810</v>
          </cell>
          <cell r="B2" t="str">
            <v>SE PETROBRÁS - CUBATÃO 230KV</v>
          </cell>
          <cell r="C2" t="str">
            <v>11810 - SE PETROBRÁS-CUBATÃO-230KV.xls</v>
          </cell>
          <cell r="D2">
            <v>9744930</v>
          </cell>
          <cell r="E2">
            <v>39417</v>
          </cell>
          <cell r="F2">
            <v>39965</v>
          </cell>
          <cell r="G2" t="str">
            <v>(Orçamento feito pelo Emio)</v>
          </cell>
        </row>
        <row r="3">
          <cell r="A3">
            <v>11820</v>
          </cell>
          <cell r="B3" t="str">
            <v xml:space="preserve">LT 230KV  Henry Borden - Baixada Santista </v>
          </cell>
          <cell r="C3" t="str">
            <v>11820 - LT 230KV Henry Borden Santista.xls</v>
          </cell>
          <cell r="D3">
            <v>802000</v>
          </cell>
          <cell r="E3">
            <v>39845</v>
          </cell>
          <cell r="F3">
            <v>39965</v>
          </cell>
          <cell r="G3" t="str">
            <v>(Orçamento feito pelo Emio)</v>
          </cell>
        </row>
        <row r="4">
          <cell r="A4">
            <v>11830</v>
          </cell>
          <cell r="B4" t="str">
            <v>SE SOLVAY 440KV</v>
          </cell>
          <cell r="C4" t="str">
            <v>11830 - SE SOLVEY 440KV.xls</v>
          </cell>
          <cell r="D4">
            <v>16608540</v>
          </cell>
          <cell r="F4">
            <v>39965</v>
          </cell>
          <cell r="G4" t="str">
            <v>(Orçamento feito pelo Emio)</v>
          </cell>
        </row>
        <row r="5">
          <cell r="A5">
            <v>11840</v>
          </cell>
          <cell r="B5" t="str">
            <v>LT 440KV EMBU GUAÇU - SANTO ANGELO</v>
          </cell>
          <cell r="C5" t="str">
            <v>11840 - LT 440KV Embu Guaçu-Santo Angelo.xls</v>
          </cell>
          <cell r="D5">
            <v>3106300</v>
          </cell>
          <cell r="E5">
            <v>39417</v>
          </cell>
          <cell r="F5">
            <v>39965</v>
          </cell>
          <cell r="G5" t="str">
            <v>(Orçamento feito pelo Emio)</v>
          </cell>
        </row>
        <row r="6">
          <cell r="A6">
            <v>25600</v>
          </cell>
          <cell r="B6" t="str">
            <v>LT ASS-PRP Secc. Abertura Carga</v>
          </cell>
          <cell r="C6" t="str">
            <v>Angelo - LT ASS-PRP 25600.xls</v>
          </cell>
          <cell r="D6">
            <v>1104249.6499999999</v>
          </cell>
          <cell r="G6" t="str">
            <v>Ângelo</v>
          </cell>
        </row>
        <row r="7">
          <cell r="A7">
            <v>25950</v>
          </cell>
          <cell r="B7" t="str">
            <v>LT 138Kv Flórida Paulista - Tupã</v>
          </cell>
          <cell r="C7" t="str">
            <v>Angelo - LT FLP-Tupã 25950.xls</v>
          </cell>
          <cell r="D7">
            <v>4578935.5</v>
          </cell>
          <cell r="G7" t="str">
            <v>Ângelo</v>
          </cell>
        </row>
        <row r="8">
          <cell r="A8">
            <v>26090</v>
          </cell>
          <cell r="B8" t="str">
            <v>LT 138Kv São João Boa Vista II - Pinhal</v>
          </cell>
          <cell r="C8" t="str">
            <v>Angelo - LT SJB-II - PINHAL 26090.xls</v>
          </cell>
          <cell r="D8">
            <v>3080000</v>
          </cell>
          <cell r="G8" t="str">
            <v>Ângelo</v>
          </cell>
        </row>
        <row r="9">
          <cell r="A9">
            <v>10550</v>
          </cell>
          <cell r="B9" t="str">
            <v>LT  345 kV GUAR-ANH</v>
          </cell>
          <cell r="C9" t="str">
            <v>Angelo - LT STGA-ANH 10550.xls</v>
          </cell>
          <cell r="D9">
            <v>38044932.600000001</v>
          </cell>
          <cell r="G9" t="str">
            <v>Angelo</v>
          </cell>
        </row>
        <row r="10">
          <cell r="A10">
            <v>25550</v>
          </cell>
          <cell r="B10" t="str">
            <v>SE Bom Jardim</v>
          </cell>
          <cell r="C10" t="str">
            <v>Angelo - SE BOJ 25550.xls</v>
          </cell>
          <cell r="D10">
            <v>2748900.64</v>
          </cell>
          <cell r="G10" t="str">
            <v>Angelo</v>
          </cell>
        </row>
        <row r="11">
          <cell r="A11">
            <v>25940</v>
          </cell>
          <cell r="B11" t="str">
            <v>SE Bom Jardim</v>
          </cell>
          <cell r="C11" t="str">
            <v>Angelo - SE BOJ 25940.xls</v>
          </cell>
          <cell r="D11">
            <v>45000</v>
          </cell>
          <cell r="G11" t="str">
            <v>Ângelo</v>
          </cell>
        </row>
        <row r="12">
          <cell r="A12">
            <v>11280</v>
          </cell>
          <cell r="B12" t="str">
            <v>SE Cabreúva</v>
          </cell>
          <cell r="C12" t="str">
            <v>Angelo - SE CAV 11280.xls</v>
          </cell>
          <cell r="D12">
            <v>1857890</v>
          </cell>
          <cell r="G12" t="str">
            <v>Ângelo</v>
          </cell>
        </row>
        <row r="13">
          <cell r="A13">
            <v>11330</v>
          </cell>
          <cell r="B13" t="str">
            <v>SE Cabreúva</v>
          </cell>
          <cell r="C13" t="str">
            <v>Angelo - SE CAV 11330.xls</v>
          </cell>
          <cell r="D13">
            <v>1043370</v>
          </cell>
          <cell r="G13" t="str">
            <v>Ângelo</v>
          </cell>
        </row>
        <row r="14">
          <cell r="A14">
            <v>25810</v>
          </cell>
          <cell r="B14" t="str">
            <v>SE Flórida Paulista</v>
          </cell>
          <cell r="C14" t="str">
            <v>Angelo - SE FLP 25810.xls</v>
          </cell>
          <cell r="D14">
            <v>5187120</v>
          </cell>
          <cell r="G14" t="str">
            <v>Ângelo</v>
          </cell>
        </row>
        <row r="15">
          <cell r="A15">
            <v>25990</v>
          </cell>
          <cell r="B15" t="str">
            <v>SE Flórida Paulista</v>
          </cell>
          <cell r="C15" t="str">
            <v>Angelo - SE FLP 25990.xls</v>
          </cell>
          <cell r="D15">
            <v>3420970</v>
          </cell>
          <cell r="G15" t="str">
            <v>Ângelo</v>
          </cell>
        </row>
        <row r="16">
          <cell r="A16">
            <v>25080</v>
          </cell>
          <cell r="B16" t="str">
            <v>SE Itapeva</v>
          </cell>
          <cell r="C16" t="str">
            <v>Angelo - SE ITV 25080.xls</v>
          </cell>
          <cell r="D16">
            <v>1983069.89</v>
          </cell>
          <cell r="G16" t="str">
            <v>Ângelo</v>
          </cell>
        </row>
        <row r="17">
          <cell r="A17">
            <v>25140</v>
          </cell>
          <cell r="B17" t="str">
            <v>SE Registro</v>
          </cell>
          <cell r="C17" t="str">
            <v>Angelo - SE REG 25140.xls</v>
          </cell>
          <cell r="D17">
            <v>3200181.79</v>
          </cell>
          <cell r="G17" t="str">
            <v>Ângelo</v>
          </cell>
        </row>
        <row r="18">
          <cell r="A18">
            <v>11240</v>
          </cell>
          <cell r="B18" t="str">
            <v>SE Ribeirão Preto</v>
          </cell>
          <cell r="C18" t="str">
            <v>Angelo - SE RPR 11240.xls</v>
          </cell>
          <cell r="D18">
            <v>21998192.920000002</v>
          </cell>
          <cell r="G18" t="str">
            <v>Angelo</v>
          </cell>
        </row>
        <row r="19">
          <cell r="A19">
            <v>11430</v>
          </cell>
          <cell r="B19" t="str">
            <v>SE Ribeirão Preto</v>
          </cell>
          <cell r="C19" t="str">
            <v>Angelo - SE RPR 11430.xls</v>
          </cell>
          <cell r="D19">
            <v>35438000</v>
          </cell>
          <cell r="G19" t="str">
            <v xml:space="preserve">Ângelo </v>
          </cell>
        </row>
        <row r="20">
          <cell r="A20">
            <v>11510</v>
          </cell>
          <cell r="B20" t="str">
            <v>SE SUL</v>
          </cell>
          <cell r="C20" t="str">
            <v>Angelo - SE SUL 11510.xls</v>
          </cell>
          <cell r="D20">
            <v>13520000</v>
          </cell>
          <cell r="G20" t="str">
            <v>Ângelo</v>
          </cell>
        </row>
        <row r="21">
          <cell r="A21">
            <v>10900</v>
          </cell>
          <cell r="B21" t="str">
            <v>SE BAURU</v>
          </cell>
          <cell r="C21" t="str">
            <v>Emio - 10900 - SE BAURU.xls</v>
          </cell>
          <cell r="D21">
            <v>5351082</v>
          </cell>
          <cell r="E21">
            <v>39904</v>
          </cell>
          <cell r="F21">
            <v>40544</v>
          </cell>
          <cell r="G21" t="str">
            <v>Emio</v>
          </cell>
        </row>
        <row r="22">
          <cell r="A22">
            <v>11100</v>
          </cell>
          <cell r="B22" t="str">
            <v xml:space="preserve">SE EMBU-GUAÇU </v>
          </cell>
          <cell r="C22" t="str">
            <v>Emio - 11100 - SE EMBU-GUAÇU .xls</v>
          </cell>
          <cell r="D22">
            <v>29328666.960000001</v>
          </cell>
          <cell r="G22" t="str">
            <v>Emio</v>
          </cell>
        </row>
        <row r="23">
          <cell r="A23">
            <v>11220</v>
          </cell>
          <cell r="B23" t="str">
            <v>SE São José</v>
          </cell>
          <cell r="C23" t="str">
            <v>Emio - 11220 - SE SÃO JOSÉ DOS CAMPOS.xls</v>
          </cell>
          <cell r="D23">
            <v>696373.42</v>
          </cell>
          <cell r="E23">
            <v>38504</v>
          </cell>
          <cell r="F23">
            <v>39508</v>
          </cell>
          <cell r="G23" t="str">
            <v>Emio</v>
          </cell>
        </row>
        <row r="24">
          <cell r="A24">
            <v>11290</v>
          </cell>
          <cell r="B24" t="str">
            <v>SE Sumaré</v>
          </cell>
          <cell r="C24" t="str">
            <v>Emio - 11290 - SE SUMARÉ.xls</v>
          </cell>
          <cell r="D24">
            <v>24250722.879999999</v>
          </cell>
          <cell r="E24">
            <v>39078</v>
          </cell>
          <cell r="F24">
            <v>39507</v>
          </cell>
          <cell r="G24" t="str">
            <v>Emio</v>
          </cell>
        </row>
        <row r="25">
          <cell r="A25">
            <v>25120</v>
          </cell>
          <cell r="B25" t="str">
            <v xml:space="preserve">SE BAIXADA SANTISTA </v>
          </cell>
          <cell r="C25" t="str">
            <v>Emio - 25120 - SE BAIXADA SANTISTA .xls</v>
          </cell>
          <cell r="D25">
            <v>34137924.310000002</v>
          </cell>
          <cell r="E25">
            <v>38407</v>
          </cell>
          <cell r="F25">
            <v>38929</v>
          </cell>
          <cell r="G25" t="str">
            <v>Emio</v>
          </cell>
        </row>
        <row r="26">
          <cell r="A26">
            <v>25170</v>
          </cell>
          <cell r="B26" t="str">
            <v xml:space="preserve">SE BAIXADA SANTISTA </v>
          </cell>
          <cell r="C26" t="str">
            <v>Emio - 25170 - SE BAIXADA SANTISTA .xls</v>
          </cell>
          <cell r="D26">
            <v>4414067.78</v>
          </cell>
          <cell r="G26" t="str">
            <v>Emio</v>
          </cell>
        </row>
        <row r="27">
          <cell r="A27">
            <v>25240</v>
          </cell>
          <cell r="B27" t="str">
            <v>SE SÃO SEBASTIÃO</v>
          </cell>
          <cell r="C27" t="str">
            <v>Emio - 25240 - SE SÃO SEBASTIÃO-rev1.xls</v>
          </cell>
          <cell r="D27">
            <v>3050701.72</v>
          </cell>
          <cell r="G27" t="str">
            <v>EMIO</v>
          </cell>
        </row>
        <row r="28">
          <cell r="A28">
            <v>25330</v>
          </cell>
          <cell r="B28" t="str">
            <v>SE São José</v>
          </cell>
          <cell r="C28" t="str">
            <v>Emio - 25330 - SE SÃO JOSÉ DOS CAMPOS.xls</v>
          </cell>
          <cell r="D28">
            <v>640559.93999999994</v>
          </cell>
          <cell r="E28">
            <v>38504</v>
          </cell>
          <cell r="F28">
            <v>39508</v>
          </cell>
          <cell r="G28" t="str">
            <v>Emio</v>
          </cell>
        </row>
        <row r="29">
          <cell r="A29">
            <v>25390</v>
          </cell>
          <cell r="B29" t="str">
            <v>SE PERUIBE</v>
          </cell>
          <cell r="C29" t="str">
            <v>Emio - 25390 - SE PERUÍBE.xls</v>
          </cell>
          <cell r="D29">
            <v>245000</v>
          </cell>
          <cell r="E29">
            <v>39295</v>
          </cell>
          <cell r="F29">
            <v>39661</v>
          </cell>
          <cell r="G29" t="str">
            <v>Emio</v>
          </cell>
        </row>
        <row r="30">
          <cell r="A30">
            <v>25430</v>
          </cell>
          <cell r="B30" t="str">
            <v>SE Baixada Santista</v>
          </cell>
          <cell r="C30" t="str">
            <v>Emio - 25430 - SE BAIXADA SANTISTA.xls</v>
          </cell>
          <cell r="D30">
            <v>5971040</v>
          </cell>
          <cell r="E30">
            <v>39845</v>
          </cell>
          <cell r="F30">
            <v>40513</v>
          </cell>
          <cell r="G30" t="str">
            <v>Emio</v>
          </cell>
        </row>
        <row r="31">
          <cell r="A31">
            <v>25460</v>
          </cell>
          <cell r="B31" t="str">
            <v>SE PORTO PRIMAVERA</v>
          </cell>
          <cell r="C31" t="str">
            <v>Emio - 25460 - SE PORTO PRIMAVERA.xls</v>
          </cell>
          <cell r="D31">
            <v>418000</v>
          </cell>
          <cell r="E31">
            <v>39295</v>
          </cell>
          <cell r="F31">
            <v>39661</v>
          </cell>
          <cell r="G31" t="str">
            <v>Emio</v>
          </cell>
        </row>
        <row r="32">
          <cell r="A32">
            <v>25470</v>
          </cell>
          <cell r="B32" t="str">
            <v>SE TRÊS IRMÃOS</v>
          </cell>
          <cell r="C32" t="str">
            <v>Emio - 25470 - SE TRÊS IRMÃOS.xls</v>
          </cell>
          <cell r="D32">
            <v>245000</v>
          </cell>
          <cell r="E32">
            <v>39295</v>
          </cell>
          <cell r="F32">
            <v>39661</v>
          </cell>
          <cell r="G32" t="str">
            <v>Emio</v>
          </cell>
        </row>
        <row r="33">
          <cell r="A33">
            <v>25480</v>
          </cell>
          <cell r="B33" t="str">
            <v>SE BERTIOGA II</v>
          </cell>
          <cell r="C33" t="str">
            <v>Emio - 25480 - SE BERTIOGA II.xls</v>
          </cell>
          <cell r="D33">
            <v>245000</v>
          </cell>
          <cell r="E33">
            <v>39295</v>
          </cell>
          <cell r="F33">
            <v>39661</v>
          </cell>
          <cell r="G33" t="str">
            <v>Emio</v>
          </cell>
        </row>
        <row r="34">
          <cell r="A34">
            <v>25490</v>
          </cell>
          <cell r="B34" t="str">
            <v>SE VICENTE DE CARVALHO</v>
          </cell>
          <cell r="C34" t="str">
            <v>Emio - 25490 - SE VICENTE DE CARVALHO.xls</v>
          </cell>
          <cell r="D34">
            <v>245000</v>
          </cell>
          <cell r="E34">
            <v>39295</v>
          </cell>
          <cell r="F34">
            <v>39661</v>
          </cell>
          <cell r="G34" t="str">
            <v>Emio</v>
          </cell>
        </row>
        <row r="35">
          <cell r="A35">
            <v>25500</v>
          </cell>
          <cell r="B35" t="str">
            <v>SE MONGAGUÁ</v>
          </cell>
          <cell r="C35" t="str">
            <v>Emio - 25500 - SE MONGAGUÁ.xls</v>
          </cell>
          <cell r="D35">
            <v>245000</v>
          </cell>
          <cell r="E35">
            <v>39295</v>
          </cell>
          <cell r="F35">
            <v>39661</v>
          </cell>
          <cell r="G35" t="str">
            <v>Emio</v>
          </cell>
        </row>
        <row r="36">
          <cell r="A36">
            <v>25560</v>
          </cell>
          <cell r="B36" t="str">
            <v xml:space="preserve">SE EMBU-GUAÇU </v>
          </cell>
          <cell r="C36" t="str">
            <v>Emio - 25560 - SE EMBU-GUAÇU .xls</v>
          </cell>
          <cell r="D36">
            <v>967837.34</v>
          </cell>
          <cell r="G36" t="str">
            <v>Emio</v>
          </cell>
        </row>
        <row r="37">
          <cell r="A37">
            <v>25660</v>
          </cell>
          <cell r="B37" t="str">
            <v>SE TAUBATÉ</v>
          </cell>
          <cell r="C37" t="str">
            <v>Emio - 25660 - SE CARAGUATATUBA.xls</v>
          </cell>
          <cell r="D37">
            <v>4046460</v>
          </cell>
          <cell r="E37">
            <v>39661</v>
          </cell>
          <cell r="F37">
            <v>39965</v>
          </cell>
          <cell r="G37" t="str">
            <v>Emio</v>
          </cell>
        </row>
        <row r="38">
          <cell r="A38">
            <v>25710</v>
          </cell>
          <cell r="B38" t="str">
            <v xml:space="preserve">SE EMBU-GUAÇU </v>
          </cell>
          <cell r="C38" t="str">
            <v>Emio - 25710 - SE EMBU-GUAÇU .xls</v>
          </cell>
          <cell r="D38">
            <v>11578500</v>
          </cell>
          <cell r="E38">
            <v>39295</v>
          </cell>
          <cell r="F38">
            <v>40148</v>
          </cell>
          <cell r="G38" t="str">
            <v>Emio</v>
          </cell>
        </row>
        <row r="39">
          <cell r="A39">
            <v>25760</v>
          </cell>
          <cell r="B39" t="str">
            <v>LT EMBU GUAÇU - PERUÍBE (2º TRECHO</v>
          </cell>
          <cell r="C39" t="str">
            <v>Emio - 25760 - LT EMBU - PERUÍBE.xls</v>
          </cell>
          <cell r="D39">
            <v>18835697.649999999</v>
          </cell>
          <cell r="E39">
            <v>39083</v>
          </cell>
          <cell r="F39">
            <v>40330</v>
          </cell>
          <cell r="G39" t="str">
            <v>Emio</v>
          </cell>
        </row>
        <row r="40">
          <cell r="A40">
            <v>25800</v>
          </cell>
          <cell r="B40" t="str">
            <v>SE TAUBATÉ</v>
          </cell>
          <cell r="C40" t="str">
            <v>Emio - 25800 - SE TAUBATÉ .xls</v>
          </cell>
          <cell r="D40">
            <v>6079700</v>
          </cell>
          <cell r="E40">
            <v>39661</v>
          </cell>
          <cell r="F40">
            <v>39965</v>
          </cell>
          <cell r="G40" t="str">
            <v>Emio</v>
          </cell>
        </row>
        <row r="41">
          <cell r="A41">
            <v>25820</v>
          </cell>
          <cell r="B41" t="str">
            <v>LT Taubaté-Paraibuna-Caragua</v>
          </cell>
          <cell r="C41" t="str">
            <v>Emio - 25820 - LT 138 KV TAUBATÉ - PARAIBUNA - CARAGUATATUBA.xls</v>
          </cell>
          <cell r="D41">
            <v>52654070</v>
          </cell>
          <cell r="E41">
            <v>39142</v>
          </cell>
          <cell r="F41">
            <v>39965</v>
          </cell>
          <cell r="G41" t="str">
            <v>Emio</v>
          </cell>
        </row>
        <row r="42">
          <cell r="A42">
            <v>25860</v>
          </cell>
          <cell r="B42" t="str">
            <v>SE PARAIBUNA</v>
          </cell>
          <cell r="C42" t="str">
            <v>Emio - 25860 - SE PARAIBUNA .xls</v>
          </cell>
          <cell r="D42">
            <v>6069074</v>
          </cell>
          <cell r="E42">
            <v>39661</v>
          </cell>
          <cell r="F42">
            <v>39965</v>
          </cell>
          <cell r="G42" t="str">
            <v>Emio</v>
          </cell>
        </row>
        <row r="43">
          <cell r="A43">
            <v>10780</v>
          </cell>
          <cell r="B43" t="str">
            <v xml:space="preserve">SE ANHANGUERA </v>
          </cell>
          <cell r="C43" t="str">
            <v>Enio - 10780 - SE ANHANGUERA  - 06 09 07.xls</v>
          </cell>
          <cell r="D43">
            <v>247019604.31999999</v>
          </cell>
          <cell r="G43" t="str">
            <v>Enio</v>
          </cell>
        </row>
        <row r="44">
          <cell r="A44">
            <v>10790</v>
          </cell>
          <cell r="B44" t="str">
            <v>SE GUARULHOS</v>
          </cell>
          <cell r="C44" t="str">
            <v>Enio - 10790 - SE GUARULHOS 06 09 07.xls</v>
          </cell>
          <cell r="D44">
            <v>12151480</v>
          </cell>
          <cell r="G44" t="str">
            <v>Enio</v>
          </cell>
        </row>
        <row r="45">
          <cell r="A45">
            <v>11040</v>
          </cell>
          <cell r="B45" t="str">
            <v>SE ITAPETI</v>
          </cell>
          <cell r="C45" t="str">
            <v>Enio - 11040 - SE ITAPETI - 11 09 07.xls</v>
          </cell>
          <cell r="D45">
            <v>22450640</v>
          </cell>
          <cell r="G45" t="str">
            <v>Enio</v>
          </cell>
        </row>
        <row r="46">
          <cell r="A46">
            <v>11260</v>
          </cell>
          <cell r="B46" t="str">
            <v xml:space="preserve">SE ARARAQUARA </v>
          </cell>
          <cell r="C46" t="str">
            <v>Enio - 11260 - SE ARARAQUARA - 4º TR - 11 09 07.xls</v>
          </cell>
          <cell r="D46">
            <v>29883000</v>
          </cell>
          <cell r="G46" t="str">
            <v>Enio</v>
          </cell>
        </row>
        <row r="47">
          <cell r="A47">
            <v>11550</v>
          </cell>
          <cell r="B47" t="str">
            <v>LT 230 KV EDGARD DE SOUZA - PIRITUBA</v>
          </cell>
          <cell r="C47" t="str">
            <v>Enio - 11550 - LT 230 KV EDGARD DE SOUZA - PIRITUBA - 10 09 07.xls</v>
          </cell>
          <cell r="D47">
            <v>2687114</v>
          </cell>
          <cell r="G47" t="str">
            <v>Enio</v>
          </cell>
        </row>
        <row r="48">
          <cell r="A48">
            <v>11600</v>
          </cell>
          <cell r="B48" t="str">
            <v xml:space="preserve">SE ILHA SOLTEIRA </v>
          </cell>
          <cell r="C48" t="str">
            <v>Enio - 11600 - SE ILHA SOLTEIRA 06 09 07.xls</v>
          </cell>
          <cell r="D48">
            <v>11926700</v>
          </cell>
          <cell r="G48" t="str">
            <v>Enio</v>
          </cell>
        </row>
        <row r="49">
          <cell r="A49">
            <v>25290</v>
          </cell>
          <cell r="B49" t="str">
            <v>SE MILTON FORNASARO</v>
          </cell>
          <cell r="C49" t="str">
            <v>Enio - 25290 - SE MILTON FORNASARO - 10 09 07.xls</v>
          </cell>
          <cell r="D49">
            <v>8046800</v>
          </cell>
          <cell r="G49" t="str">
            <v>Enio</v>
          </cell>
        </row>
        <row r="50">
          <cell r="A50">
            <v>25350</v>
          </cell>
          <cell r="B50" t="str">
            <v xml:space="preserve">LT 138 KV EMBU GUAÇU - PERUÍBE ( 1º TRECHO )  </v>
          </cell>
          <cell r="C50" t="str">
            <v>Enio - 25350 - LT 138 KV EMBU GUAÇU - PERUÍBE ( 1º TRECHO )   10 09 07.xls</v>
          </cell>
          <cell r="D50">
            <v>3005000</v>
          </cell>
          <cell r="G50" t="str">
            <v>Enio</v>
          </cell>
        </row>
        <row r="51">
          <cell r="A51">
            <v>25920</v>
          </cell>
          <cell r="B51" t="str">
            <v>SE CERQUILHO</v>
          </cell>
          <cell r="C51" t="str">
            <v>Enio - 25920 - SE CERQUILHO - 10 09 07.xls</v>
          </cell>
          <cell r="D51">
            <v>1509000</v>
          </cell>
          <cell r="G51" t="str">
            <v>Enio</v>
          </cell>
        </row>
        <row r="52">
          <cell r="A52">
            <v>26000</v>
          </cell>
          <cell r="B52" t="str">
            <v xml:space="preserve">SE ARARAQUARA </v>
          </cell>
          <cell r="C52" t="str">
            <v>Enio - 26000 - SE ARARAQUARA  - 11 09 07.xls</v>
          </cell>
          <cell r="D52">
            <v>1658623.46</v>
          </cell>
          <cell r="G52" t="str">
            <v>Enio</v>
          </cell>
        </row>
        <row r="53">
          <cell r="A53">
            <v>26010</v>
          </cell>
          <cell r="B53" t="str">
            <v>SE BERTIOGA II</v>
          </cell>
          <cell r="C53" t="str">
            <v>Enio - 26010 - SE BERTIOGA II - SUBST TR - 10 09 07.xls</v>
          </cell>
          <cell r="D53">
            <v>1435000</v>
          </cell>
          <cell r="G53" t="str">
            <v>Enio</v>
          </cell>
        </row>
        <row r="54">
          <cell r="A54">
            <v>26040</v>
          </cell>
          <cell r="B54" t="str">
            <v>SE BERTIOGA II</v>
          </cell>
          <cell r="C54" t="str">
            <v>Enio - 26040 - SE BERTIOGA II - 10 09 07.xls</v>
          </cell>
          <cell r="D54">
            <v>411330</v>
          </cell>
          <cell r="G54" t="str">
            <v>Enio</v>
          </cell>
        </row>
        <row r="55">
          <cell r="A55">
            <v>26060</v>
          </cell>
          <cell r="B55" t="str">
            <v>SE MAIRIPORÃ</v>
          </cell>
          <cell r="C55" t="str">
            <v>Enio - 26060 - SE MAIRIPORÃ - 10 09 07.xls</v>
          </cell>
          <cell r="D55">
            <v>1400000</v>
          </cell>
          <cell r="G55" t="str">
            <v>Enio</v>
          </cell>
        </row>
        <row r="56">
          <cell r="A56">
            <v>26070</v>
          </cell>
          <cell r="B56" t="str">
            <v>SE MONGUAGUÁ</v>
          </cell>
          <cell r="C56" t="str">
            <v>Enio - 26070 - SE MONGUAGUÁ - 10 09 07.xls</v>
          </cell>
          <cell r="D56">
            <v>1400000</v>
          </cell>
          <cell r="G56" t="str">
            <v>Enio</v>
          </cell>
        </row>
        <row r="57">
          <cell r="A57">
            <v>26100</v>
          </cell>
          <cell r="B57" t="str">
            <v>LT 138 KV ARARAS - SÃO CARLOS II</v>
          </cell>
          <cell r="C57" t="str">
            <v>Enio - 26100 - LT 138 KV ARARAS-SÃO CARLOS II 10 09 07.xls</v>
          </cell>
          <cell r="D57">
            <v>5027400</v>
          </cell>
          <cell r="G57" t="str">
            <v>Enio</v>
          </cell>
        </row>
        <row r="58">
          <cell r="A58">
            <v>26110</v>
          </cell>
          <cell r="B58" t="str">
            <v>LT 138 KV ARARAS - PORTO FERREIRA</v>
          </cell>
          <cell r="C58" t="str">
            <v>Enio - 26110 - LT 138 KV ARARAS-PORTO FERREIRA 10 09 07.xls</v>
          </cell>
          <cell r="D58">
            <v>3006000</v>
          </cell>
          <cell r="G58" t="str">
            <v>Enio</v>
          </cell>
        </row>
        <row r="59">
          <cell r="A59">
            <v>26120</v>
          </cell>
          <cell r="B59" t="str">
            <v>LT 138 KV ARARAS - RIO CLARO I</v>
          </cell>
          <cell r="C59" t="str">
            <v>Enio - 26120 - LT 138 KV ARARAS-RIO CLARO I10 09 07.xls</v>
          </cell>
          <cell r="D59">
            <v>4446000</v>
          </cell>
          <cell r="G59" t="str">
            <v>Enio</v>
          </cell>
        </row>
        <row r="60">
          <cell r="A60">
            <v>26150</v>
          </cell>
          <cell r="B60" t="str">
            <v>SE PRESIDENTE PRUDENTE</v>
          </cell>
          <cell r="C60" t="str">
            <v>Enio - 26150 - SE PRESIDENTE PRUDENTE - 11 09 07.xls</v>
          </cell>
          <cell r="D60">
            <v>3335000</v>
          </cell>
          <cell r="G60" t="str">
            <v>Enio</v>
          </cell>
        </row>
        <row r="61">
          <cell r="A61">
            <v>26190</v>
          </cell>
          <cell r="B61" t="str">
            <v>SE MILTON FORNASARO</v>
          </cell>
          <cell r="C61" t="str">
            <v>Enio - 26190 - SE MILTON FORNASARO - 10 09 07.xls</v>
          </cell>
          <cell r="D61">
            <v>2793200</v>
          </cell>
          <cell r="G61" t="str">
            <v>Enio</v>
          </cell>
        </row>
        <row r="62">
          <cell r="A62">
            <v>11940</v>
          </cell>
          <cell r="B62" t="str">
            <v>SE ANHANGUERA PROVISÓRIA</v>
          </cell>
          <cell r="C62" t="str">
            <v>Enio -11940 - SE ANHANGUERA PROVISÓRIA - 10 09 07.xls</v>
          </cell>
          <cell r="D62">
            <v>1880000</v>
          </cell>
          <cell r="G62" t="str">
            <v>Enio</v>
          </cell>
        </row>
        <row r="63">
          <cell r="A63">
            <v>11340</v>
          </cell>
          <cell r="B63" t="str">
            <v xml:space="preserve">SE SUL(Subs. Disj. 345kV e Equip. Assoc.)  </v>
          </cell>
          <cell r="C63" t="str">
            <v>Fernando - 11340 - SE SUL - v3.xls</v>
          </cell>
          <cell r="D63">
            <v>5527560</v>
          </cell>
          <cell r="G63" t="str">
            <v>Fernando</v>
          </cell>
        </row>
        <row r="64">
          <cell r="A64">
            <v>11480</v>
          </cell>
          <cell r="B64" t="str">
            <v>SE ÁGUA VERMELHA</v>
          </cell>
          <cell r="C64" t="str">
            <v>Fernando - 11480 - SE ÁGUA VERMELHA - v3.xls</v>
          </cell>
          <cell r="D64">
            <v>51531489.900000006</v>
          </cell>
          <cell r="G64" t="str">
            <v>Fernando</v>
          </cell>
        </row>
        <row r="65">
          <cell r="A65">
            <v>11590</v>
          </cell>
          <cell r="B65" t="str">
            <v>SE ÁGUA VERMELHA</v>
          </cell>
          <cell r="C65" t="str">
            <v>Fernando - 11590 - SE ÁGUA VERMELHA - v3.xls</v>
          </cell>
          <cell r="D65">
            <v>31502220</v>
          </cell>
          <cell r="G65" t="str">
            <v>FERNANDO</v>
          </cell>
        </row>
        <row r="66">
          <cell r="A66">
            <v>11620</v>
          </cell>
          <cell r="B66" t="str">
            <v>SE ÁGUA VERMELHA</v>
          </cell>
          <cell r="C66" t="str">
            <v>Fernando - 11620 - SE ÁGUA VERMELHA - v3.xls</v>
          </cell>
          <cell r="D66">
            <v>11960730</v>
          </cell>
          <cell r="G66" t="str">
            <v>FERNANDO</v>
          </cell>
        </row>
        <row r="67">
          <cell r="A67">
            <v>25370</v>
          </cell>
          <cell r="B67" t="str">
            <v xml:space="preserve">SE MOGI MIRIM III </v>
          </cell>
          <cell r="C67" t="str">
            <v>Fernando - 25370 - SE MOGI MIRIM III  - v3.xls</v>
          </cell>
          <cell r="D67">
            <v>5023203.26</v>
          </cell>
          <cell r="G67" t="str">
            <v>Fernando</v>
          </cell>
        </row>
        <row r="68">
          <cell r="A68">
            <v>25380</v>
          </cell>
          <cell r="B68" t="str">
            <v>LT 88 KV ASSIS - CANOAS I - CANOAS II - SALTO GRANDE</v>
          </cell>
          <cell r="C68" t="str">
            <v>Fernando - 25380 - LT 88 KV ASSIS - CANOAS I - CANOAS II - SALTO GRANDE - v3.xls</v>
          </cell>
          <cell r="D68">
            <v>18750598.759999998</v>
          </cell>
          <cell r="G68" t="str">
            <v>Fernando</v>
          </cell>
        </row>
        <row r="69">
          <cell r="A69">
            <v>25450</v>
          </cell>
          <cell r="B69" t="str">
            <v xml:space="preserve">SE OESTE </v>
          </cell>
          <cell r="C69" t="str">
            <v>Fernando - 25450 - SE OESTE  - v3.xls</v>
          </cell>
          <cell r="D69">
            <v>1260595.75</v>
          </cell>
          <cell r="G69" t="str">
            <v>Fernando</v>
          </cell>
        </row>
        <row r="70">
          <cell r="A70">
            <v>25510</v>
          </cell>
          <cell r="B70" t="str">
            <v>LT 138 KV ILHA SOLTEIRA - JUPIÁ</v>
          </cell>
          <cell r="C70" t="str">
            <v>Fernando - 25510 - LT 138 KV ILHA SOLTEIRA - JUPIÁ - v3.xls</v>
          </cell>
          <cell r="D70">
            <v>526534.44999999995</v>
          </cell>
          <cell r="G70" t="str">
            <v>Fernando</v>
          </cell>
        </row>
        <row r="71">
          <cell r="A71">
            <v>25520</v>
          </cell>
          <cell r="B71" t="str">
            <v xml:space="preserve">LT 138 KV TRÊS IRMÃOS - ILHA SOLTEIRA. </v>
          </cell>
          <cell r="C71" t="str">
            <v>Fernando - 25520 - LT 138 KV TRÊS IRMÃOS - ILHA SOLTEIRA.  - v3.xls</v>
          </cell>
          <cell r="D71">
            <v>617634.44999999995</v>
          </cell>
          <cell r="G71" t="str">
            <v>Fernando</v>
          </cell>
        </row>
        <row r="72">
          <cell r="A72">
            <v>25530</v>
          </cell>
          <cell r="B72" t="str">
            <v>LT 138 KV TRÊS IRMÃOS - ANDRADINA</v>
          </cell>
          <cell r="C72" t="str">
            <v>Fernando - 25530 - LT 138 KV TRÊS IRMÃOS - ANDRADINA - v3.xls</v>
          </cell>
          <cell r="D72">
            <v>8190853.4199999999</v>
          </cell>
          <cell r="G72" t="str">
            <v>Fernando</v>
          </cell>
        </row>
        <row r="73">
          <cell r="A73">
            <v>25570</v>
          </cell>
          <cell r="B73" t="str">
            <v>SE OESTE</v>
          </cell>
          <cell r="C73" t="str">
            <v>Fernando - 25570 - SE OESTE - v3.xls</v>
          </cell>
          <cell r="D73">
            <v>1455948.94</v>
          </cell>
          <cell r="G73" t="str">
            <v>Fernando</v>
          </cell>
        </row>
        <row r="74">
          <cell r="A74">
            <v>25580</v>
          </cell>
          <cell r="B74" t="str">
            <v xml:space="preserve">LT 138 KV JUPIÁ - VALPARAÍSO </v>
          </cell>
          <cell r="C74" t="str">
            <v>Fernando - 25580 - LT 138 KV JUPIÁ - VALPARAÍSO  - v3.xls</v>
          </cell>
          <cell r="D74">
            <v>11859900</v>
          </cell>
          <cell r="G74" t="str">
            <v>Fernando</v>
          </cell>
        </row>
        <row r="75">
          <cell r="A75">
            <v>25690</v>
          </cell>
          <cell r="B75" t="str">
            <v>SE OESTE</v>
          </cell>
          <cell r="C75" t="str">
            <v>Fernando - 25690 - SE OESTE - v3.xls</v>
          </cell>
          <cell r="D75">
            <v>2091868.28</v>
          </cell>
          <cell r="G75" t="str">
            <v>Fernando</v>
          </cell>
        </row>
        <row r="76">
          <cell r="A76">
            <v>25740</v>
          </cell>
          <cell r="B76" t="str">
            <v>SE BOM JARDIM</v>
          </cell>
          <cell r="C76" t="str">
            <v>Fernando - 25740 - SE BOM JARDIM - v3.xls</v>
          </cell>
          <cell r="D76">
            <v>3418861</v>
          </cell>
          <cell r="G76" t="str">
            <v>Fernando</v>
          </cell>
        </row>
        <row r="77">
          <cell r="A77">
            <v>25880</v>
          </cell>
          <cell r="B77" t="str">
            <v>LT 138 KV ILHA SOLTEIRA - JALES</v>
          </cell>
          <cell r="C77" t="str">
            <v>Fernando - 25880 - LT 138 KV ILHA SOLTEIRA - JALES - v3.xls</v>
          </cell>
          <cell r="D77">
            <v>12107890</v>
          </cell>
          <cell r="G77" t="str">
            <v>Fernando</v>
          </cell>
        </row>
        <row r="78">
          <cell r="A78">
            <v>25960</v>
          </cell>
          <cell r="B78" t="str">
            <v xml:space="preserve">SE ILHA SOLTEIRA </v>
          </cell>
          <cell r="C78" t="str">
            <v>Fernando - 25960 - SE ILHA SOLTEIRA  - v3.xls</v>
          </cell>
          <cell r="D78">
            <v>3949066.77</v>
          </cell>
          <cell r="G78" t="str">
            <v>Fernando</v>
          </cell>
        </row>
        <row r="79">
          <cell r="A79">
            <v>25970</v>
          </cell>
          <cell r="B79" t="str">
            <v>SE TRÊS IRMÃOS</v>
          </cell>
          <cell r="C79" t="str">
            <v>Fernando - 25970 - SE TRÊS IRMÃOS - v3.xls</v>
          </cell>
          <cell r="D79">
            <v>5512785.7700000005</v>
          </cell>
          <cell r="G79" t="str">
            <v>Fernando</v>
          </cell>
        </row>
        <row r="80">
          <cell r="A80">
            <v>10880</v>
          </cell>
          <cell r="B80" t="str">
            <v>SE APARECIDA</v>
          </cell>
          <cell r="C80" t="str">
            <v>Francisco - 10880 - SE APARECIDA - v3 pronto.xls</v>
          </cell>
          <cell r="D80">
            <v>469274.9</v>
          </cell>
          <cell r="G80" t="str">
            <v>Francisco</v>
          </cell>
        </row>
        <row r="81">
          <cell r="A81">
            <v>10930</v>
          </cell>
          <cell r="B81" t="str">
            <v xml:space="preserve">SE ILHA SOLTEIRA </v>
          </cell>
          <cell r="C81" t="str">
            <v>Francisco - 10930 - SE ILHA SOLTEIRA  - v3 q tudo.xls</v>
          </cell>
          <cell r="D81">
            <v>3989600</v>
          </cell>
          <cell r="G81" t="str">
            <v>Francisco</v>
          </cell>
        </row>
        <row r="82">
          <cell r="A82">
            <v>11060</v>
          </cell>
          <cell r="B82" t="str">
            <v>SE XAVANTES</v>
          </cell>
          <cell r="C82" t="str">
            <v>Francisco - 11060 - SE XAVANTES - v3 pronto.xls</v>
          </cell>
          <cell r="D82">
            <v>8000000</v>
          </cell>
          <cell r="G82" t="str">
            <v>Francisco</v>
          </cell>
        </row>
        <row r="83">
          <cell r="A83">
            <v>11120</v>
          </cell>
          <cell r="B83" t="str">
            <v>LT 230 KV APARECIDA - SANTA CABEÇA</v>
          </cell>
          <cell r="C83" t="str">
            <v>Francisco - 11120 - LT 230 KV APARECIDA - SANTA CABEÇA - v3 pronto.xls</v>
          </cell>
          <cell r="D83">
            <v>13055125.109999999</v>
          </cell>
          <cell r="G83" t="str">
            <v>Francisco</v>
          </cell>
        </row>
        <row r="84">
          <cell r="A84">
            <v>11130</v>
          </cell>
          <cell r="B84" t="str">
            <v>LT 230 KV ITAPETI - MOGI - MOGI (F)</v>
          </cell>
          <cell r="C84" t="str">
            <v>Francisco - 11130 - LT 230 KV ITAPETI - MOGI - MOGI (F) - v3 pronto.xls</v>
          </cell>
          <cell r="D84">
            <v>6277358.3899999997</v>
          </cell>
          <cell r="G84" t="str">
            <v>Francisco</v>
          </cell>
        </row>
        <row r="85">
          <cell r="A85">
            <v>11140</v>
          </cell>
          <cell r="B85" t="str">
            <v>LT 230 KV MOGI (F) - S.J. CAMPOS C1</v>
          </cell>
          <cell r="C85" t="str">
            <v>Francisco - 11140 - LT 230 KV MOGI (F) - S.J. CAMPOS C1 - v3 pronto.xls</v>
          </cell>
          <cell r="D85">
            <v>16112555.779999999</v>
          </cell>
          <cell r="G85" t="str">
            <v>Francisco</v>
          </cell>
        </row>
        <row r="86">
          <cell r="A86">
            <v>11150</v>
          </cell>
          <cell r="B86" t="str">
            <v>LT 230 KV MOGI (F) - S.J. CAMPOS C2</v>
          </cell>
          <cell r="C86" t="str">
            <v>Francisco - 11150 - LT 230 KV MOGI (F) - S.J. CAMPOS C2 - v3 pronto.xls</v>
          </cell>
          <cell r="D86">
            <v>7146539.5099999998</v>
          </cell>
          <cell r="G86" t="str">
            <v>Francisco</v>
          </cell>
        </row>
        <row r="87">
          <cell r="A87">
            <v>11160</v>
          </cell>
          <cell r="B87" t="str">
            <v>LT 230 KV S.J. CAMPOS - TAUBATÉ</v>
          </cell>
          <cell r="C87" t="str">
            <v>Francisco - 11160 - LT 230 KV S.J. CAMPOS - TAUBATÉ - v3 pronto.xls</v>
          </cell>
          <cell r="D87">
            <v>13289965.359999999</v>
          </cell>
          <cell r="G87" t="str">
            <v>Francisco</v>
          </cell>
        </row>
        <row r="88">
          <cell r="A88">
            <v>11170</v>
          </cell>
          <cell r="B88" t="str">
            <v>LT 230 KV TAUBATÉ - APARECIDA</v>
          </cell>
          <cell r="C88" t="str">
            <v>Francisco - 11170 - LT 230 KV TAUBATÉ - APARECIDA - v3 pronto.xls</v>
          </cell>
          <cell r="D88">
            <v>17456037.510000002</v>
          </cell>
          <cell r="G88" t="str">
            <v>Francisco</v>
          </cell>
        </row>
        <row r="89">
          <cell r="A89">
            <v>11180</v>
          </cell>
          <cell r="B89" t="str">
            <v>SE APARECIDA</v>
          </cell>
          <cell r="C89" t="str">
            <v>Francisco - 11180 - SE APARECIDA - v3 pronto.xls</v>
          </cell>
          <cell r="D89">
            <v>3913546.74</v>
          </cell>
          <cell r="E89">
            <v>10107</v>
          </cell>
          <cell r="F89">
            <v>39447</v>
          </cell>
          <cell r="G89" t="str">
            <v>Francisco</v>
          </cell>
        </row>
        <row r="90">
          <cell r="A90">
            <v>11230</v>
          </cell>
          <cell r="B90" t="str">
            <v>SE TAUBATÉ</v>
          </cell>
          <cell r="C90" t="str">
            <v>Francisco - 11230 - SE TAUBATÉ - v3 pronto.xls</v>
          </cell>
          <cell r="D90">
            <v>3051270.3</v>
          </cell>
          <cell r="E90">
            <v>39083</v>
          </cell>
          <cell r="F90">
            <v>39447</v>
          </cell>
          <cell r="G90" t="str">
            <v>Francisco</v>
          </cell>
        </row>
        <row r="91">
          <cell r="A91">
            <v>11380</v>
          </cell>
          <cell r="B91" t="str">
            <v>SE XAVANTES</v>
          </cell>
          <cell r="C91" t="str">
            <v>Francisco - 11380 - SE XAVANTES - v3 pronto.xls</v>
          </cell>
          <cell r="D91">
            <v>4650000</v>
          </cell>
          <cell r="G91" t="str">
            <v>Francisco</v>
          </cell>
        </row>
        <row r="92">
          <cell r="A92">
            <v>11410</v>
          </cell>
          <cell r="B92" t="str">
            <v>SE BAIXADA SANTISTA</v>
          </cell>
          <cell r="C92" t="str">
            <v>Francisco - 11410 - SE Baixada Santista - v3 pronto.xls</v>
          </cell>
          <cell r="D92">
            <v>7409000</v>
          </cell>
          <cell r="G92" t="str">
            <v>Francisco</v>
          </cell>
        </row>
        <row r="93">
          <cell r="A93">
            <v>11520</v>
          </cell>
          <cell r="B93" t="str">
            <v>LT 345 kV SUL - ALTO DA SERRA</v>
          </cell>
          <cell r="C93" t="str">
            <v>Francisco - 11520 - LT 345 kV SUL - ALTO DA SERRA - v3 pronto.xls</v>
          </cell>
          <cell r="D93">
            <v>10981500</v>
          </cell>
          <cell r="G93" t="str">
            <v>Francisco</v>
          </cell>
        </row>
        <row r="94">
          <cell r="A94">
            <v>11530</v>
          </cell>
          <cell r="B94" t="str">
            <v>LT 345 kV BAIXADA SANTISTA - ALTO DA SERRA</v>
          </cell>
          <cell r="C94" t="str">
            <v>Francisco - 11530 - LT 345 kV BAIXADA SANTISTA - ALTO DA SERRA - v3 pronto.xls</v>
          </cell>
          <cell r="D94">
            <v>4565000</v>
          </cell>
          <cell r="G94" t="str">
            <v>Francisco</v>
          </cell>
        </row>
        <row r="95">
          <cell r="A95">
            <v>25210</v>
          </cell>
          <cell r="B95" t="str">
            <v xml:space="preserve">SE APARECIDA </v>
          </cell>
          <cell r="C95" t="str">
            <v>Francisco - 25210 - SE APARECIDA  - v3 q siemens.xls</v>
          </cell>
          <cell r="D95">
            <v>431600.46</v>
          </cell>
          <cell r="G95" t="str">
            <v>Francisco</v>
          </cell>
        </row>
        <row r="96">
          <cell r="A96">
            <v>25360</v>
          </cell>
          <cell r="B96" t="str">
            <v>LT 138 KV MOGI MIRIM III - RAMAL JAGUARIÚNA</v>
          </cell>
          <cell r="C96" t="str">
            <v>Francisco - 25360 - LT 138 KV MOGI MIRIM III - RAMAL JAGUARIÚNA - v3 pronto.xls</v>
          </cell>
          <cell r="D96">
            <v>13059749</v>
          </cell>
          <cell r="G96" t="str">
            <v>Francisco</v>
          </cell>
        </row>
        <row r="97">
          <cell r="A97">
            <v>25440</v>
          </cell>
          <cell r="B97" t="str">
            <v xml:space="preserve">SE MOGI MIRIM II </v>
          </cell>
          <cell r="C97" t="str">
            <v>Francisco - 25440 - SE MOGI MIRIM II  - v3 q copem.xls</v>
          </cell>
          <cell r="D97">
            <v>3191150</v>
          </cell>
          <cell r="G97" t="str">
            <v>Francisco</v>
          </cell>
        </row>
        <row r="98">
          <cell r="A98">
            <v>25700</v>
          </cell>
          <cell r="B98" t="str">
            <v>SE SANTA BARBARA D'OESTE</v>
          </cell>
          <cell r="C98" t="str">
            <v>Francisco - 25700 - SE SANTA BARBARA DOESTE - v3 pronto.xls</v>
          </cell>
          <cell r="D98">
            <v>16997000</v>
          </cell>
          <cell r="G98" t="str">
            <v>Francisco</v>
          </cell>
        </row>
        <row r="99">
          <cell r="A99">
            <v>25730</v>
          </cell>
          <cell r="B99" t="str">
            <v>SE CABREÚVA</v>
          </cell>
          <cell r="C99" t="str">
            <v>Francisco - 25730 - SE CABREÚVA - v3 pronto.xls</v>
          </cell>
          <cell r="D99">
            <v>3912000</v>
          </cell>
          <cell r="G99" t="str">
            <v>Francisco</v>
          </cell>
        </row>
        <row r="100">
          <cell r="A100">
            <v>25750</v>
          </cell>
          <cell r="B100" t="str">
            <v>LT 138 kV CAPIVARA - PRESIDENTE PRUDENTE</v>
          </cell>
          <cell r="C100" t="str">
            <v>Francisco - 25750 - LT 138 kV CAPIVARA - PRESIDENTE PRUDENTE - v3 pronto.xls</v>
          </cell>
          <cell r="D100">
            <v>5918990.4699999997</v>
          </cell>
          <cell r="G100" t="str">
            <v>Francisco</v>
          </cell>
        </row>
        <row r="101">
          <cell r="A101">
            <v>26030</v>
          </cell>
          <cell r="B101" t="str">
            <v>SE MOGI MIRIM II</v>
          </cell>
          <cell r="C101" t="str">
            <v>Francisco - 26030 - SE MOGI MIRIM II - v3 pronto.xls</v>
          </cell>
          <cell r="D101">
            <v>2000000</v>
          </cell>
          <cell r="G101" t="str">
            <v>Francisco</v>
          </cell>
        </row>
        <row r="102">
          <cell r="A102">
            <v>10890</v>
          </cell>
          <cell r="B102" t="str">
            <v>SE ASSIS</v>
          </cell>
          <cell r="C102" t="str">
            <v>Marco - 10890 - SE ASSIS - v3.xls</v>
          </cell>
          <cell r="D102">
            <v>2674965</v>
          </cell>
          <cell r="G102" t="str">
            <v>Marco</v>
          </cell>
        </row>
        <row r="103">
          <cell r="A103">
            <v>10910</v>
          </cell>
          <cell r="B103" t="str">
            <v xml:space="preserve">SE CAPIVARA </v>
          </cell>
          <cell r="C103" t="str">
            <v>Marco - 10910 - SE CAPIVARA ok  - v3.xls</v>
          </cell>
          <cell r="D103">
            <v>8207307</v>
          </cell>
          <cell r="G103" t="str">
            <v>Marco</v>
          </cell>
        </row>
        <row r="104">
          <cell r="A104">
            <v>11090</v>
          </cell>
          <cell r="B104" t="str">
            <v>SE CAPIVARA</v>
          </cell>
          <cell r="C104" t="str">
            <v>Marco - 11090 - SE CPV - orç.xls</v>
          </cell>
          <cell r="D104">
            <v>20634314.960000001</v>
          </cell>
          <cell r="G104" t="str">
            <v>Marco</v>
          </cell>
        </row>
        <row r="105">
          <cell r="A105">
            <v>11110</v>
          </cell>
          <cell r="B105" t="str">
            <v xml:space="preserve">SE ASSIS </v>
          </cell>
          <cell r="C105" t="str">
            <v>Marco - 11110 - SE ASSIS ok  - v3.xls</v>
          </cell>
          <cell r="D105">
            <v>389830</v>
          </cell>
          <cell r="G105" t="str">
            <v>Marco</v>
          </cell>
        </row>
        <row r="106">
          <cell r="A106">
            <v>11370</v>
          </cell>
          <cell r="B106" t="str">
            <v>SE NORTE</v>
          </cell>
          <cell r="C106" t="str">
            <v>Marco - 11370 - SE NORTE - ok.xls</v>
          </cell>
          <cell r="D106">
            <v>16380000</v>
          </cell>
          <cell r="G106" t="str">
            <v>Marco</v>
          </cell>
        </row>
        <row r="107">
          <cell r="A107">
            <v>11390</v>
          </cell>
          <cell r="B107" t="str">
            <v xml:space="preserve">SE BAURU </v>
          </cell>
          <cell r="C107" t="str">
            <v>Marco - 11390 - SE BAURU  - v3.xls</v>
          </cell>
          <cell r="D107">
            <v>6726201.7999999998</v>
          </cell>
          <cell r="G107" t="str">
            <v>Marco</v>
          </cell>
        </row>
        <row r="108">
          <cell r="A108">
            <v>11440</v>
          </cell>
          <cell r="B108" t="str">
            <v>SE TAUBATÉ</v>
          </cell>
          <cell r="C108" t="str">
            <v>Marco - 11440 - SE TAUBATÉ  - v3.xls</v>
          </cell>
          <cell r="D108">
            <v>32615000</v>
          </cell>
          <cell r="G108" t="str">
            <v>Marco</v>
          </cell>
        </row>
        <row r="109">
          <cell r="A109">
            <v>25150</v>
          </cell>
          <cell r="B109" t="str">
            <v xml:space="preserve">SE CABREÚVA </v>
          </cell>
          <cell r="C109" t="str">
            <v>Marco - 25150 - SE CABREÚVA  - v3.xls</v>
          </cell>
          <cell r="D109">
            <v>10901057.26</v>
          </cell>
          <cell r="G109" t="str">
            <v>Marco</v>
          </cell>
        </row>
        <row r="110">
          <cell r="A110">
            <v>25220</v>
          </cell>
          <cell r="B110" t="str">
            <v>SE BANDEIRANTES</v>
          </cell>
          <cell r="C110" t="str">
            <v>Marco - 25220 - SE BAN ok - orç.xls</v>
          </cell>
          <cell r="D110">
            <v>462440.46</v>
          </cell>
          <cell r="G110" t="str">
            <v>MARCO AURELIO DE BRITO</v>
          </cell>
        </row>
        <row r="111">
          <cell r="A111">
            <v>25310</v>
          </cell>
          <cell r="B111" t="str">
            <v>SE NORDESTE</v>
          </cell>
          <cell r="C111" t="str">
            <v>Marco - 25310 - SE NORDESTE - ok.xls</v>
          </cell>
          <cell r="D111">
            <v>1317798.18</v>
          </cell>
          <cell r="G111" t="str">
            <v>Marco</v>
          </cell>
        </row>
        <row r="112">
          <cell r="A112">
            <v>25320</v>
          </cell>
          <cell r="B112" t="str">
            <v>SE NORDESTE</v>
          </cell>
          <cell r="C112" t="str">
            <v>Marco - 25320 - SE NORDESTE - ok.xls</v>
          </cell>
          <cell r="D112">
            <v>1310288.18</v>
          </cell>
          <cell r="G112" t="str">
            <v>Marco</v>
          </cell>
        </row>
        <row r="113">
          <cell r="A113">
            <v>25610</v>
          </cell>
          <cell r="B113" t="str">
            <v>SE NORDESTE</v>
          </cell>
          <cell r="C113" t="str">
            <v>Marco - 25610 - SE NORDESTE ok - v3.xls</v>
          </cell>
          <cell r="D113">
            <v>2000063.8</v>
          </cell>
          <cell r="G113" t="str">
            <v>Marco</v>
          </cell>
        </row>
        <row r="114">
          <cell r="A114">
            <v>25770</v>
          </cell>
          <cell r="B114" t="str">
            <v xml:space="preserve">LT 138 kV BARIRI - BARRA BONITA </v>
          </cell>
          <cell r="C114" t="str">
            <v>Marco - 25770 - LT 138 kV BARIRI - BARRA BONITA  - v3.xls</v>
          </cell>
          <cell r="D114">
            <v>8479830.5300000012</v>
          </cell>
          <cell r="G114" t="str">
            <v>Marco</v>
          </cell>
        </row>
        <row r="115">
          <cell r="A115">
            <v>25850</v>
          </cell>
          <cell r="B115" t="str">
            <v xml:space="preserve">SE MAIRIPORÃ </v>
          </cell>
          <cell r="C115" t="str">
            <v>Marco - 25850 - SE MAIRIPORÃ - ok - v3.xls</v>
          </cell>
          <cell r="D115">
            <v>1450000</v>
          </cell>
          <cell r="G115" t="str">
            <v>Marco</v>
          </cell>
        </row>
        <row r="116">
          <cell r="A116">
            <v>25980</v>
          </cell>
          <cell r="B116" t="str">
            <v xml:space="preserve">SE DRACENA </v>
          </cell>
          <cell r="C116" t="str">
            <v>Marco - 25980 - SE DRACENA - ok - v3.xls</v>
          </cell>
          <cell r="D116">
            <v>3464000</v>
          </cell>
          <cell r="G116" t="str">
            <v>Marco</v>
          </cell>
        </row>
        <row r="117">
          <cell r="A117">
            <v>10760</v>
          </cell>
          <cell r="B117" t="str">
            <v>SE INTERLAGOS</v>
          </cell>
          <cell r="C117" t="str">
            <v>NGP - 10760 - SE INTERLAGOS - 12 09 07 - Rev.2.xls</v>
          </cell>
          <cell r="D117">
            <v>12974434</v>
          </cell>
          <cell r="G117" t="str">
            <v>NGP</v>
          </cell>
        </row>
        <row r="118">
          <cell r="A118">
            <v>11850</v>
          </cell>
          <cell r="B118" t="str">
            <v>SE ITAPETI</v>
          </cell>
          <cell r="C118" t="str">
            <v>NGP - 11850 - SE ITAPETI - 13 09 07.xls</v>
          </cell>
          <cell r="D118">
            <v>11474440</v>
          </cell>
          <cell r="G118" t="str">
            <v>NGP (base proj 10760)</v>
          </cell>
        </row>
        <row r="119">
          <cell r="A119">
            <v>11860</v>
          </cell>
          <cell r="B119" t="str">
            <v>SE CABREÚVA</v>
          </cell>
          <cell r="C119" t="str">
            <v>NGP - 11860 - SE CABREÚVA - 12 09 07 - Rev.2.xls</v>
          </cell>
          <cell r="D119">
            <v>16882860</v>
          </cell>
          <cell r="G119" t="str">
            <v>NGP (base proj 25720)</v>
          </cell>
        </row>
        <row r="120">
          <cell r="A120">
            <v>11870</v>
          </cell>
          <cell r="B120" t="str">
            <v>SE INTERLAGOS</v>
          </cell>
          <cell r="C120" t="str">
            <v>NGP - 11870 - SE INTERLAGOS - 12 09 07 - Rev.2.xls</v>
          </cell>
          <cell r="D120">
            <v>31853579.999999996</v>
          </cell>
          <cell r="G120" t="str">
            <v>NGP (base proj 25720)</v>
          </cell>
        </row>
        <row r="121">
          <cell r="A121">
            <v>11880</v>
          </cell>
          <cell r="B121" t="str">
            <v>LT 230KV PIRATININGA - INTERLAGOS</v>
          </cell>
          <cell r="C121" t="str">
            <v>NGP - 11880 - LT 230 KV PIRATININGA - INTERLAGOS - 12 09 07 - Rev.2.xls</v>
          </cell>
          <cell r="D121">
            <v>1020000</v>
          </cell>
          <cell r="G121" t="str">
            <v>NGP (base 11550)</v>
          </cell>
        </row>
        <row r="122">
          <cell r="A122">
            <v>11890</v>
          </cell>
          <cell r="B122" t="str">
            <v>SE NORTE</v>
          </cell>
          <cell r="C122" t="str">
            <v>NGP - 11890 - SE NORTE - 13 09 07.xls</v>
          </cell>
          <cell r="D122">
            <v>33327490.000000004</v>
          </cell>
          <cell r="G122" t="str">
            <v>NGP (base proj 11430)</v>
          </cell>
        </row>
        <row r="123">
          <cell r="A123">
            <v>26220</v>
          </cell>
          <cell r="B123" t="str">
            <v>LT 138KV VOTUPORANGA II - S J R PRETO</v>
          </cell>
          <cell r="C123" t="str">
            <v>NGP - 26220 - LT VOTUPORANGA II - S J R PRETO - 12 09 07 - Rev.2.xls</v>
          </cell>
          <cell r="D123">
            <v>22400000</v>
          </cell>
          <cell r="G123" t="str">
            <v>NGP (base proj 25750)</v>
          </cell>
        </row>
        <row r="124">
          <cell r="A124">
            <v>26230</v>
          </cell>
          <cell r="B124" t="str">
            <v>SE OESTE</v>
          </cell>
          <cell r="C124" t="str">
            <v>NGP - 26230 - SE OESTE - 12 09 07 - Rev.2.xls</v>
          </cell>
          <cell r="D124">
            <v>14118750</v>
          </cell>
          <cell r="G124" t="str">
            <v>NGP (base proj 25720)</v>
          </cell>
        </row>
        <row r="125">
          <cell r="A125">
            <v>26240</v>
          </cell>
          <cell r="B125" t="str">
            <v>SE ARARAS</v>
          </cell>
          <cell r="C125" t="str">
            <v>NGP - 26240 - SE ARARAS - 12 09 07 - Rev. 2.xls</v>
          </cell>
          <cell r="D125">
            <v>5213020</v>
          </cell>
          <cell r="G125" t="str">
            <v>NGP (base proj 25720)</v>
          </cell>
        </row>
        <row r="126">
          <cell r="A126">
            <v>26250</v>
          </cell>
          <cell r="B126" t="str">
            <v>SE BAURU</v>
          </cell>
          <cell r="C126" t="str">
            <v>NGP - 26250 - SE BAURU - 12 09 07 - Rev. 2.xls</v>
          </cell>
          <cell r="D126">
            <v>4943260</v>
          </cell>
          <cell r="G126" t="str">
            <v>NGP (base proj 25720)</v>
          </cell>
        </row>
        <row r="127">
          <cell r="A127">
            <v>26260</v>
          </cell>
          <cell r="B127" t="str">
            <v>SE EMBU-GUAÇU</v>
          </cell>
          <cell r="C127" t="str">
            <v>NGP - 26260 - SE EMBU-GUAÇU - 12 09 07 - Rev. 2.xls</v>
          </cell>
          <cell r="D127">
            <v>17514450</v>
          </cell>
          <cell r="G127" t="str">
            <v>NGP (base proj 25720)</v>
          </cell>
        </row>
        <row r="128">
          <cell r="A128">
            <v>26270</v>
          </cell>
          <cell r="B128" t="str">
            <v>LT 138KV ITAPETININGA II - CAPÃO BONITO</v>
          </cell>
          <cell r="C128" t="str">
            <v>NGP - 26270 - LT 138KV ITAPETININGA - CAPÃO BONITO - 12 09 07 - Rev.2.xls</v>
          </cell>
          <cell r="D128">
            <v>15011630</v>
          </cell>
          <cell r="G128" t="str">
            <v xml:space="preserve">NGP (base proj 25750) </v>
          </cell>
        </row>
        <row r="129">
          <cell r="A129">
            <v>26280</v>
          </cell>
          <cell r="B129" t="str">
            <v>LT 138KV EUCLIDES DA CUNHA - CACONDE</v>
          </cell>
          <cell r="C129" t="str">
            <v>NGP - 26280 - LT 138KV EUCLIDES DA CUNHA - CACONDE - 12 09 07 - Rev. 2.xls</v>
          </cell>
          <cell r="D129">
            <v>11008930</v>
          </cell>
          <cell r="G129" t="str">
            <v>NGP (base proj 25750)</v>
          </cell>
        </row>
        <row r="130">
          <cell r="A130">
            <v>26290</v>
          </cell>
          <cell r="B130" t="str">
            <v>SE RIBEIRÃO PRETO</v>
          </cell>
          <cell r="C130" t="str">
            <v>NGP - 26290 - SE RIBEIRÃO PRETO - 12 09 07 - Rev. 2.xls</v>
          </cell>
          <cell r="D130">
            <v>8757230</v>
          </cell>
          <cell r="G130" t="str">
            <v>NGP (base proj 25720)</v>
          </cell>
        </row>
        <row r="131">
          <cell r="A131">
            <v>26300</v>
          </cell>
          <cell r="B131" t="str">
            <v>SE MOGI MIRIM III</v>
          </cell>
          <cell r="C131" t="str">
            <v>NGP - 26300 - SE MOGI MIRIM III.xls</v>
          </cell>
          <cell r="D131">
            <v>5213020</v>
          </cell>
          <cell r="F131">
            <v>41090</v>
          </cell>
          <cell r="G131" t="str">
            <v>NGP (Base Proj 25720)</v>
          </cell>
        </row>
        <row r="132">
          <cell r="A132">
            <v>26310</v>
          </cell>
          <cell r="B132" t="str">
            <v>SE TAUBATÉ</v>
          </cell>
          <cell r="C132" t="str">
            <v>NGP - 26310 - SE TAUBATÉ.xls</v>
          </cell>
          <cell r="D132">
            <v>5213020</v>
          </cell>
          <cell r="F132">
            <v>41273</v>
          </cell>
          <cell r="G132" t="str">
            <v>NGP (Base Proj 25720)</v>
          </cell>
        </row>
        <row r="133">
          <cell r="A133">
            <v>26320</v>
          </cell>
          <cell r="B133" t="str">
            <v>SE SUL</v>
          </cell>
          <cell r="C133" t="str">
            <v>NGP - 26320 - SE SUL.xls</v>
          </cell>
          <cell r="D133">
            <v>93551.894204597018</v>
          </cell>
          <cell r="F133">
            <v>41638</v>
          </cell>
          <cell r="G133" t="str">
            <v>NGP (Base Proj 25720)</v>
          </cell>
        </row>
        <row r="134">
          <cell r="A134">
            <v>26330</v>
          </cell>
          <cell r="B134" t="str">
            <v>SE NORDESTE</v>
          </cell>
          <cell r="C134" t="str">
            <v>NGP - 26330 - SE NORDESTE.xls</v>
          </cell>
          <cell r="D134">
            <v>3743800</v>
          </cell>
          <cell r="F134">
            <v>41273</v>
          </cell>
          <cell r="G134" t="str">
            <v>NGP (Base Proj 25720)</v>
          </cell>
        </row>
        <row r="135">
          <cell r="A135">
            <v>26340</v>
          </cell>
          <cell r="B135" t="str">
            <v>SE MILTON FORNASARO</v>
          </cell>
          <cell r="C135" t="str">
            <v>NGP - 26340 - SE MILTON FORNASARO.xls</v>
          </cell>
          <cell r="D135">
            <v>2104540</v>
          </cell>
          <cell r="F135">
            <v>41273</v>
          </cell>
          <cell r="G135" t="str">
            <v>NGP (Base Proj 25720)</v>
          </cell>
        </row>
        <row r="136">
          <cell r="A136">
            <v>26350</v>
          </cell>
          <cell r="B136" t="str">
            <v>SE RAMON REBERT FILHO</v>
          </cell>
          <cell r="C136" t="str">
            <v>NGP - 26350 - SE RAMON REBERT FILHO.xls</v>
          </cell>
          <cell r="D136">
            <v>851351.1497855538</v>
          </cell>
          <cell r="F136">
            <v>41455</v>
          </cell>
          <cell r="G136" t="str">
            <v>NGP (Base Proj 25720)</v>
          </cell>
        </row>
        <row r="137">
          <cell r="A137">
            <v>26360</v>
          </cell>
          <cell r="B137" t="str">
            <v>LT 138KV FLORIDA PAULISTA - PRESIDENTE PRUDENTE</v>
          </cell>
          <cell r="C137" t="str">
            <v>NGP - 26360 - LT 138KV FLORIDA PAULISTA - PRESIDENTE PRUDENTE - 12 09 07 - Rev.2.xls</v>
          </cell>
          <cell r="D137">
            <v>1316279.99812666</v>
          </cell>
          <cell r="G137" t="str">
            <v>NGP (base proj 25750)</v>
          </cell>
        </row>
        <row r="138">
          <cell r="A138">
            <v>26410</v>
          </cell>
          <cell r="B138" t="str">
            <v>SE SUMARÉ</v>
          </cell>
          <cell r="C138" t="str">
            <v>NGP - 26410 - SE SUMARÉ.xls</v>
          </cell>
          <cell r="D138">
            <v>1500000</v>
          </cell>
          <cell r="G138" t="str">
            <v>NGP (Base Proj 25290)</v>
          </cell>
        </row>
        <row r="139">
          <cell r="A139">
            <v>11210</v>
          </cell>
          <cell r="B139" t="str">
            <v>Santa Cabeça</v>
          </cell>
          <cell r="C139" t="str">
            <v>Salcedo - 11210 - SE Stª Cabeça  .v3.xls</v>
          </cell>
          <cell r="D139">
            <v>8361391.8299999991</v>
          </cell>
          <cell r="G139" t="str">
            <v>Salcedo</v>
          </cell>
        </row>
        <row r="140">
          <cell r="A140">
            <v>11310</v>
          </cell>
          <cell r="B140" t="str">
            <v>SE BOTUCATU</v>
          </cell>
          <cell r="C140" t="str">
            <v>Salcedo - 11310 - SE BOTUCATU - v3.xls</v>
          </cell>
          <cell r="D140">
            <v>9460160</v>
          </cell>
          <cell r="G140" t="str">
            <v>Salcedo</v>
          </cell>
        </row>
        <row r="141">
          <cell r="A141">
            <v>25110</v>
          </cell>
          <cell r="B141" t="str">
            <v>SE  PIRATININGA</v>
          </cell>
          <cell r="C141" t="str">
            <v>Salcedo - 25110 - SE Piratininga  - v3.xls</v>
          </cell>
          <cell r="D141">
            <v>10257967.689999999</v>
          </cell>
          <cell r="F141">
            <v>39356</v>
          </cell>
          <cell r="G141" t="str">
            <v>SALCEDO</v>
          </cell>
        </row>
        <row r="142">
          <cell r="A142">
            <v>25300</v>
          </cell>
          <cell r="B142" t="str">
            <v xml:space="preserve">SE MOGI </v>
          </cell>
          <cell r="C142" t="str">
            <v>Salcedo - 25300 - SE MOGI.xls</v>
          </cell>
          <cell r="D142">
            <v>955723.42</v>
          </cell>
          <cell r="G142" t="str">
            <v>Salcedo</v>
          </cell>
        </row>
        <row r="143">
          <cell r="A143">
            <v>25340</v>
          </cell>
          <cell r="B143" t="str">
            <v>SE  SUL</v>
          </cell>
          <cell r="C143" t="str">
            <v>Salcedo - 25340 SE Sul.xls</v>
          </cell>
          <cell r="D143">
            <v>1151408.02</v>
          </cell>
          <cell r="G143" t="str">
            <v>Ricardo S. Salcedo</v>
          </cell>
        </row>
        <row r="144">
          <cell r="A144">
            <v>25400</v>
          </cell>
          <cell r="B144" t="str">
            <v xml:space="preserve">LT. SALTO Gr. - CHAV. </v>
          </cell>
          <cell r="C144" t="str">
            <v>Salcedo - 25400 - LT SALT GR - CHAV  .v3.xls</v>
          </cell>
          <cell r="D144">
            <v>10071490</v>
          </cell>
          <cell r="E144" t="str">
            <v>CTEEP( OF/P/3782/06 -17/08/06)</v>
          </cell>
          <cell r="G144" t="str">
            <v>SALCEDO</v>
          </cell>
        </row>
        <row r="145">
          <cell r="A145">
            <v>25410</v>
          </cell>
          <cell r="B145" t="str">
            <v>LT. CHAV. - BOT. R. Bernard</v>
          </cell>
          <cell r="C145" t="str">
            <v>Salcedo - 25410 - LT CHA - BOT .v3.xls</v>
          </cell>
          <cell r="D145">
            <v>14801805</v>
          </cell>
          <cell r="G145" t="str">
            <v>SALCEDO</v>
          </cell>
        </row>
        <row r="146">
          <cell r="A146">
            <v>25540</v>
          </cell>
          <cell r="B146" t="str">
            <v xml:space="preserve">SE RIO CLARO I                </v>
          </cell>
          <cell r="C146" t="str">
            <v>Salcedo - 25540 - SE Rio Claro I  .v3.xls</v>
          </cell>
          <cell r="D146">
            <v>661300</v>
          </cell>
          <cell r="G146" t="str">
            <v>SALCEDO</v>
          </cell>
        </row>
        <row r="147">
          <cell r="A147">
            <v>25590</v>
          </cell>
          <cell r="B147" t="str">
            <v xml:space="preserve">LT. ANDRADINA -VALPARAÍSO </v>
          </cell>
          <cell r="C147" t="str">
            <v>Salcedo - 25590 - LT ANDRADINA - VALPARAISO .v3.xls</v>
          </cell>
          <cell r="D147">
            <v>11260295.49</v>
          </cell>
          <cell r="G147" t="str">
            <v>SALCEDO</v>
          </cell>
        </row>
        <row r="148">
          <cell r="A148">
            <v>25640</v>
          </cell>
          <cell r="B148" t="str">
            <v>Santo Angelo</v>
          </cell>
          <cell r="C148" t="str">
            <v>Salcedo - 25640 - SE Santo Angelo  - v3.xls</v>
          </cell>
          <cell r="D148">
            <v>3561490</v>
          </cell>
          <cell r="G148" t="str">
            <v>SALCEDO</v>
          </cell>
        </row>
        <row r="149">
          <cell r="A149">
            <v>25670</v>
          </cell>
          <cell r="B149" t="str">
            <v>SE  S J RIO PRETO</v>
          </cell>
          <cell r="C149" t="str">
            <v>Salcedo - 25670 - SE S J Rio Preto - v3.xls</v>
          </cell>
          <cell r="D149">
            <v>2948230</v>
          </cell>
          <cell r="G149" t="str">
            <v>SALCEDO</v>
          </cell>
        </row>
        <row r="150">
          <cell r="A150">
            <v>25720</v>
          </cell>
          <cell r="B150" t="str">
            <v>SE SUMARÉ</v>
          </cell>
          <cell r="C150" t="str">
            <v>Salcedo - 25720 - SE SUMARÉ  .v3.xls</v>
          </cell>
          <cell r="D150">
            <v>10555090</v>
          </cell>
          <cell r="G150" t="str">
            <v>SALCEDO</v>
          </cell>
        </row>
        <row r="151">
          <cell r="A151">
            <v>25910</v>
          </cell>
          <cell r="B151" t="str">
            <v xml:space="preserve">SE CASA BRANCA </v>
          </cell>
          <cell r="C151" t="str">
            <v>Salcedo - 25910 - SE CASA BRANCA  - v3.xls</v>
          </cell>
          <cell r="D151">
            <v>5761740</v>
          </cell>
          <cell r="G151" t="str">
            <v>Salcedo</v>
          </cell>
        </row>
        <row r="152">
          <cell r="A152">
            <v>26080</v>
          </cell>
          <cell r="C152" t="str">
            <v>Salcedo - 26080 - LT 138 KV P.CALDAS - S.J.BOA VISTA II.xls</v>
          </cell>
          <cell r="D152">
            <v>14194000</v>
          </cell>
          <cell r="G152" t="str">
            <v>Salcedo (Base Proj 25400)</v>
          </cell>
        </row>
        <row r="153">
          <cell r="A153">
            <v>26210</v>
          </cell>
          <cell r="B153" t="str">
            <v xml:space="preserve">SE RIO CLARO I (Sub. 6 Disj.145kV)               </v>
          </cell>
          <cell r="C153" t="str">
            <v>Salcedo - 26210 - SE Rio Claro I  .v3.xls</v>
          </cell>
          <cell r="D153">
            <v>2078150</v>
          </cell>
          <cell r="G153" t="str">
            <v>SALCEDO</v>
          </cell>
        </row>
        <row r="154">
          <cell r="A154">
            <v>11800</v>
          </cell>
          <cell r="B154" t="str">
            <v>LT 345KV LESTE-TIJUCO PRETO C3</v>
          </cell>
          <cell r="C154" t="str">
            <v>NGP - 11800 - LT 345KV LESTE-TIJUCO PRETO C3.xls</v>
          </cell>
          <cell r="D154">
            <v>1543190</v>
          </cell>
          <cell r="F154">
            <v>39965</v>
          </cell>
          <cell r="G154" t="str">
            <v>NGP</v>
          </cell>
        </row>
        <row r="155">
          <cell r="A155">
            <v>26420</v>
          </cell>
          <cell r="B155" t="str">
            <v>SE CERRADINHO</v>
          </cell>
          <cell r="C155" t="str">
            <v>NGP - 26420 - SE CERRADINHO.xls</v>
          </cell>
          <cell r="D155">
            <v>7212788</v>
          </cell>
          <cell r="F155">
            <v>39539</v>
          </cell>
          <cell r="G155" t="str">
            <v>NGP</v>
          </cell>
        </row>
        <row r="156">
          <cell r="A156">
            <v>26430</v>
          </cell>
          <cell r="B156" t="str">
            <v>LT 138KV PROMISSÃO - CATANDUVA</v>
          </cell>
          <cell r="C156" t="str">
            <v>NGP - 26430 - LT 138KV PROMISSÃO - CATANDUVA.xls</v>
          </cell>
          <cell r="D156">
            <v>2794420</v>
          </cell>
          <cell r="F156">
            <v>39539</v>
          </cell>
          <cell r="G156" t="str">
            <v>NGP</v>
          </cell>
        </row>
        <row r="157">
          <cell r="A157">
            <v>26510</v>
          </cell>
          <cell r="B157" t="str">
            <v>LT 138KV TIETÊ - ITAPETININGA II</v>
          </cell>
          <cell r="C157" t="str">
            <v>NGP - 26510 - LT 138KV TIETÊ - ITAPETININGA II.xls</v>
          </cell>
          <cell r="D157">
            <v>444850.56</v>
          </cell>
          <cell r="F157">
            <v>39965</v>
          </cell>
          <cell r="G157" t="str">
            <v>NGP</v>
          </cell>
        </row>
        <row r="158">
          <cell r="A158">
            <v>26500</v>
          </cell>
          <cell r="B158" t="str">
            <v>SE TRÊS IRMÃOS</v>
          </cell>
          <cell r="C158" t="str">
            <v>NGP - 26500 - SE TRÊS IRMÃOS.xls</v>
          </cell>
          <cell r="D158">
            <v>3088508.29</v>
          </cell>
          <cell r="F158">
            <v>39965</v>
          </cell>
          <cell r="G158" t="str">
            <v>NGP (base proj 25610)</v>
          </cell>
        </row>
        <row r="159">
          <cell r="A159">
            <v>26490</v>
          </cell>
          <cell r="B159" t="str">
            <v>LT 138KV NOVA AVANHANDAVA - PROMISSÃO</v>
          </cell>
          <cell r="C159" t="str">
            <v>NGP - 26490 - LT 138KV NOVA AVANHANDAVA- PROMISSÃO.xls</v>
          </cell>
          <cell r="D159">
            <v>1117768</v>
          </cell>
          <cell r="F159">
            <v>39814</v>
          </cell>
          <cell r="G159" t="str">
            <v>NGP (base proj 26430)</v>
          </cell>
        </row>
        <row r="160">
          <cell r="A160">
            <v>26480</v>
          </cell>
          <cell r="B160" t="str">
            <v>SE BIOPAV</v>
          </cell>
          <cell r="C160" t="str">
            <v>NGP - 26480 - SE BIOPAV.xls</v>
          </cell>
          <cell r="D160">
            <v>7212788</v>
          </cell>
          <cell r="F160">
            <v>39814</v>
          </cell>
          <cell r="G160" t="str">
            <v>NGP (base proj 26420)</v>
          </cell>
        </row>
        <row r="161">
          <cell r="A161">
            <v>26470</v>
          </cell>
          <cell r="B161" t="str">
            <v>LT 138KV TRÊS IRMÃOS - VALPARAISO</v>
          </cell>
          <cell r="C161" t="str">
            <v>NGP - 26470 - LT 138KV TRÊS IRMÃOS - VALPARAISO.xls</v>
          </cell>
          <cell r="D161">
            <v>8942144</v>
          </cell>
          <cell r="F161">
            <v>39845</v>
          </cell>
          <cell r="G161" t="str">
            <v>NGP (base proj 26430)</v>
          </cell>
        </row>
        <row r="162">
          <cell r="A162">
            <v>26460</v>
          </cell>
          <cell r="B162" t="str">
            <v>SE DA MATA</v>
          </cell>
          <cell r="C162" t="str">
            <v>NGP - 26460 - SE DA MATA.xls</v>
          </cell>
          <cell r="D162">
            <v>7212788</v>
          </cell>
          <cell r="F162">
            <v>39845</v>
          </cell>
          <cell r="G162" t="str">
            <v>NGP (base proj 26420)</v>
          </cell>
        </row>
        <row r="163">
          <cell r="A163">
            <v>26450</v>
          </cell>
          <cell r="B163" t="str">
            <v>LT 138KV PRESIDENTE PRUDENTE - CAPIVARA</v>
          </cell>
          <cell r="C163" t="str">
            <v>NGP - 26450 - LT 138KV PRESIDENTE PRUDENTE - CAPIVARA.xls</v>
          </cell>
          <cell r="D163">
            <v>10059912</v>
          </cell>
          <cell r="F163">
            <v>39539</v>
          </cell>
          <cell r="G163" t="str">
            <v>NGP (base proj 26430)</v>
          </cell>
        </row>
        <row r="164">
          <cell r="A164">
            <v>26440</v>
          </cell>
          <cell r="B164" t="str">
            <v>SE COCAL-NARANDIBA</v>
          </cell>
          <cell r="C164" t="str">
            <v>NGP - 26440 - SE COCAL-NARANDIBA.xls</v>
          </cell>
          <cell r="D164">
            <v>7212788</v>
          </cell>
          <cell r="F164">
            <v>39539</v>
          </cell>
          <cell r="G164" t="str">
            <v>NGP (base proj 26420)</v>
          </cell>
        </row>
        <row r="165">
          <cell r="A165">
            <v>26050</v>
          </cell>
          <cell r="B165" t="str">
            <v>P. PRIMAVERA</v>
          </cell>
          <cell r="C165" t="str">
            <v>Marco - 26050 - P. PRIMAVERA.xls</v>
          </cell>
          <cell r="D165">
            <v>1050000</v>
          </cell>
          <cell r="G165" t="str">
            <v>Marco</v>
          </cell>
        </row>
        <row r="166">
          <cell r="A166">
            <v>26020</v>
          </cell>
          <cell r="B166" t="str">
            <v>SE PERUÍBE</v>
          </cell>
          <cell r="C166" t="str">
            <v>Marco - 26020 - PERUIBE.xls</v>
          </cell>
          <cell r="D166">
            <v>1150000</v>
          </cell>
          <cell r="G166" t="str">
            <v>Marco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Quadro Extensão"/>
      <sheetName val="Cronograma"/>
      <sheetName val="LT 1"/>
      <sheetName val="LT 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Dados mensais"/>
      <sheetName val="DRA"/>
      <sheetName val="DRP"/>
      <sheetName val="~0007595"/>
      <sheetName val="Macro"/>
      <sheetName val="#REF"/>
      <sheetName val="EBITDA"/>
      <sheetName val="Cash Flow"/>
      <sheetName val="Parâmetros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2.7</v>
          </cell>
          <cell r="I27">
            <v>5.4</v>
          </cell>
          <cell r="J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2.7</v>
          </cell>
          <cell r="I28">
            <v>5.4</v>
          </cell>
          <cell r="J28">
            <v>9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2.7</v>
          </cell>
          <cell r="I29">
            <v>5.4</v>
          </cell>
          <cell r="J29">
            <v>9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2.7</v>
          </cell>
          <cell r="I30">
            <v>5.4</v>
          </cell>
          <cell r="J30">
            <v>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2.7</v>
          </cell>
          <cell r="I31">
            <v>5.4</v>
          </cell>
          <cell r="J31">
            <v>9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2.7</v>
          </cell>
          <cell r="I32">
            <v>5.4</v>
          </cell>
          <cell r="J32">
            <v>9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2.7</v>
          </cell>
          <cell r="I33">
            <v>5.4</v>
          </cell>
          <cell r="J33">
            <v>9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2.7</v>
          </cell>
          <cell r="I34">
            <v>5.4</v>
          </cell>
          <cell r="J34">
            <v>9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2.7</v>
          </cell>
          <cell r="I35">
            <v>5.4</v>
          </cell>
          <cell r="J35">
            <v>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2.7</v>
          </cell>
          <cell r="I36">
            <v>5.4</v>
          </cell>
          <cell r="J36">
            <v>9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2.7</v>
          </cell>
          <cell r="I37">
            <v>5.4</v>
          </cell>
          <cell r="J37">
            <v>9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3.6</v>
          </cell>
          <cell r="I47">
            <v>7.2</v>
          </cell>
          <cell r="J47">
            <v>12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3.6</v>
          </cell>
          <cell r="I48">
            <v>7.2</v>
          </cell>
          <cell r="J48">
            <v>12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3.6</v>
          </cell>
          <cell r="I49">
            <v>7.2</v>
          </cell>
          <cell r="J49">
            <v>12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3.6</v>
          </cell>
          <cell r="I50">
            <v>7.2</v>
          </cell>
          <cell r="J50">
            <v>12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3.6</v>
          </cell>
          <cell r="I51">
            <v>7.2</v>
          </cell>
          <cell r="J51">
            <v>12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3.6</v>
          </cell>
          <cell r="I52">
            <v>7.2</v>
          </cell>
          <cell r="J52">
            <v>12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3.6</v>
          </cell>
          <cell r="I53">
            <v>7.2</v>
          </cell>
          <cell r="J53">
            <v>12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3.6</v>
          </cell>
          <cell r="I54">
            <v>7.2</v>
          </cell>
          <cell r="J54">
            <v>12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3.6</v>
          </cell>
          <cell r="I55">
            <v>7.2</v>
          </cell>
          <cell r="J55">
            <v>12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3.6</v>
          </cell>
          <cell r="I56">
            <v>7.2</v>
          </cell>
          <cell r="J56">
            <v>12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3.6</v>
          </cell>
          <cell r="I57">
            <v>7.2</v>
          </cell>
          <cell r="J57">
            <v>12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3.3</v>
          </cell>
          <cell r="I67">
            <v>6.6</v>
          </cell>
          <cell r="J67">
            <v>11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3.3</v>
          </cell>
          <cell r="I68">
            <v>6.6</v>
          </cell>
          <cell r="J68">
            <v>11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3.3</v>
          </cell>
          <cell r="I69">
            <v>6.6</v>
          </cell>
          <cell r="J69">
            <v>11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3.3</v>
          </cell>
          <cell r="I70">
            <v>6.6</v>
          </cell>
          <cell r="J70">
            <v>11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3.3</v>
          </cell>
          <cell r="I71">
            <v>6.6</v>
          </cell>
          <cell r="J71">
            <v>11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3.3</v>
          </cell>
          <cell r="I72">
            <v>6.6</v>
          </cell>
          <cell r="J72">
            <v>11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3.3</v>
          </cell>
          <cell r="I73">
            <v>6.6</v>
          </cell>
          <cell r="J73">
            <v>11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3.3</v>
          </cell>
          <cell r="I74">
            <v>6.6</v>
          </cell>
          <cell r="J74">
            <v>11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3.3</v>
          </cell>
          <cell r="I75">
            <v>6.6</v>
          </cell>
          <cell r="J75">
            <v>11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3.3</v>
          </cell>
          <cell r="I76">
            <v>6.6</v>
          </cell>
          <cell r="J76">
            <v>11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3.3</v>
          </cell>
          <cell r="I77">
            <v>6.6</v>
          </cell>
          <cell r="J77">
            <v>11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4.5</v>
          </cell>
          <cell r="I87">
            <v>9</v>
          </cell>
          <cell r="J87">
            <v>15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4.5</v>
          </cell>
          <cell r="I88">
            <v>9</v>
          </cell>
          <cell r="J88">
            <v>15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4.5</v>
          </cell>
          <cell r="I89">
            <v>9</v>
          </cell>
          <cell r="J89">
            <v>15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4.5</v>
          </cell>
          <cell r="I90">
            <v>9</v>
          </cell>
          <cell r="J90">
            <v>15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4.5</v>
          </cell>
          <cell r="I91">
            <v>9</v>
          </cell>
          <cell r="J91">
            <v>15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4.5</v>
          </cell>
          <cell r="I92">
            <v>9</v>
          </cell>
          <cell r="J92">
            <v>15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4.5</v>
          </cell>
          <cell r="I93">
            <v>9</v>
          </cell>
          <cell r="J93">
            <v>15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4.5</v>
          </cell>
          <cell r="I94">
            <v>9</v>
          </cell>
          <cell r="J94">
            <v>15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4.5</v>
          </cell>
          <cell r="I95">
            <v>9</v>
          </cell>
          <cell r="J95">
            <v>15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4.5</v>
          </cell>
          <cell r="I96">
            <v>9</v>
          </cell>
          <cell r="J96">
            <v>15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4.5</v>
          </cell>
          <cell r="I97">
            <v>9</v>
          </cell>
          <cell r="J97">
            <v>15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2.5</v>
          </cell>
          <cell r="I107">
            <v>4.8</v>
          </cell>
          <cell r="J107">
            <v>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2.5</v>
          </cell>
          <cell r="I108">
            <v>4.8</v>
          </cell>
          <cell r="J108">
            <v>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2.5</v>
          </cell>
          <cell r="I109">
            <v>4.8</v>
          </cell>
          <cell r="J109">
            <v>8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2.5</v>
          </cell>
          <cell r="I110">
            <v>4.8</v>
          </cell>
          <cell r="J110">
            <v>8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2.5</v>
          </cell>
          <cell r="I111">
            <v>4.8</v>
          </cell>
          <cell r="J111">
            <v>8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2.5</v>
          </cell>
          <cell r="I112">
            <v>4.8</v>
          </cell>
          <cell r="J112">
            <v>8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4.8</v>
          </cell>
          <cell r="J113">
            <v>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2.5</v>
          </cell>
          <cell r="I114">
            <v>4.8</v>
          </cell>
          <cell r="J114">
            <v>8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2.5</v>
          </cell>
          <cell r="I115">
            <v>4.8</v>
          </cell>
          <cell r="J115">
            <v>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2.5</v>
          </cell>
          <cell r="I116">
            <v>4.8</v>
          </cell>
          <cell r="J116">
            <v>8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2.5</v>
          </cell>
          <cell r="I117">
            <v>4.8</v>
          </cell>
          <cell r="J117">
            <v>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6.9</v>
          </cell>
          <cell r="I127">
            <v>13.8</v>
          </cell>
          <cell r="J127">
            <v>23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6.9</v>
          </cell>
          <cell r="I128">
            <v>13.8</v>
          </cell>
          <cell r="J128">
            <v>23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6.9</v>
          </cell>
          <cell r="I129">
            <v>13.8</v>
          </cell>
          <cell r="J129">
            <v>23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6.9</v>
          </cell>
          <cell r="I130">
            <v>13.8</v>
          </cell>
          <cell r="J130">
            <v>23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6.9</v>
          </cell>
          <cell r="I131">
            <v>13.8</v>
          </cell>
          <cell r="J131">
            <v>23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6.9</v>
          </cell>
          <cell r="I132">
            <v>13.8</v>
          </cell>
          <cell r="J132">
            <v>23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6.9</v>
          </cell>
          <cell r="I133">
            <v>13.8</v>
          </cell>
          <cell r="J133">
            <v>23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6.9</v>
          </cell>
          <cell r="I134">
            <v>13.8</v>
          </cell>
          <cell r="J134">
            <v>23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6.9</v>
          </cell>
          <cell r="I135">
            <v>13.8</v>
          </cell>
          <cell r="J135">
            <v>23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6.9</v>
          </cell>
          <cell r="I136">
            <v>13.8</v>
          </cell>
          <cell r="J136">
            <v>23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6.9</v>
          </cell>
          <cell r="I137">
            <v>13.8</v>
          </cell>
          <cell r="J137">
            <v>23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3</v>
          </cell>
          <cell r="I147">
            <v>6</v>
          </cell>
          <cell r="J147">
            <v>10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3</v>
          </cell>
          <cell r="I148">
            <v>6</v>
          </cell>
          <cell r="J148">
            <v>10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3</v>
          </cell>
          <cell r="I149">
            <v>6</v>
          </cell>
          <cell r="J149">
            <v>10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</v>
          </cell>
          <cell r="I150">
            <v>6</v>
          </cell>
          <cell r="J150">
            <v>10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</v>
          </cell>
          <cell r="I151">
            <v>6</v>
          </cell>
          <cell r="J151">
            <v>10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</v>
          </cell>
          <cell r="I152">
            <v>6</v>
          </cell>
          <cell r="J152">
            <v>10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</v>
          </cell>
          <cell r="I153">
            <v>6</v>
          </cell>
          <cell r="J153">
            <v>10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</v>
          </cell>
          <cell r="I154">
            <v>6</v>
          </cell>
          <cell r="J154">
            <v>10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</v>
          </cell>
          <cell r="I155">
            <v>6</v>
          </cell>
          <cell r="J155">
            <v>10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</v>
          </cell>
          <cell r="I156">
            <v>6</v>
          </cell>
          <cell r="J156">
            <v>10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3</v>
          </cell>
          <cell r="I157">
            <v>6</v>
          </cell>
          <cell r="J157">
            <v>10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2.5</v>
          </cell>
          <cell r="I167">
            <v>3</v>
          </cell>
          <cell r="J167">
            <v>5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2.5</v>
          </cell>
          <cell r="I168">
            <v>3</v>
          </cell>
          <cell r="J168">
            <v>5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2.5</v>
          </cell>
          <cell r="I169">
            <v>3</v>
          </cell>
          <cell r="J169">
            <v>5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2.5</v>
          </cell>
          <cell r="I170">
            <v>3</v>
          </cell>
          <cell r="J170">
            <v>5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2.5</v>
          </cell>
          <cell r="I171">
            <v>3</v>
          </cell>
          <cell r="J171">
            <v>5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2.5</v>
          </cell>
          <cell r="I172">
            <v>3</v>
          </cell>
          <cell r="J172">
            <v>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2.5</v>
          </cell>
          <cell r="I173">
            <v>3</v>
          </cell>
          <cell r="J173">
            <v>5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2.5</v>
          </cell>
          <cell r="I174">
            <v>3</v>
          </cell>
          <cell r="J174">
            <v>5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2.5</v>
          </cell>
          <cell r="I175">
            <v>3</v>
          </cell>
          <cell r="J175">
            <v>5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2.5</v>
          </cell>
          <cell r="I176">
            <v>3</v>
          </cell>
          <cell r="J176">
            <v>5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2.5</v>
          </cell>
          <cell r="I177">
            <v>3</v>
          </cell>
          <cell r="J177">
            <v>5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</v>
          </cell>
          <cell r="I187">
            <v>6</v>
          </cell>
          <cell r="J187">
            <v>10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</v>
          </cell>
          <cell r="I188">
            <v>6</v>
          </cell>
          <cell r="J188">
            <v>10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</v>
          </cell>
          <cell r="I189">
            <v>6</v>
          </cell>
          <cell r="J189">
            <v>10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3</v>
          </cell>
          <cell r="I190">
            <v>6</v>
          </cell>
          <cell r="J190">
            <v>10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3</v>
          </cell>
          <cell r="I191">
            <v>6</v>
          </cell>
          <cell r="J191">
            <v>10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3</v>
          </cell>
          <cell r="I192">
            <v>6</v>
          </cell>
          <cell r="J192">
            <v>10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</v>
          </cell>
          <cell r="I193">
            <v>6</v>
          </cell>
          <cell r="J193">
            <v>10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</v>
          </cell>
          <cell r="I194">
            <v>6</v>
          </cell>
          <cell r="J194">
            <v>10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3</v>
          </cell>
          <cell r="I195">
            <v>6</v>
          </cell>
          <cell r="J195">
            <v>10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3</v>
          </cell>
          <cell r="I196">
            <v>6</v>
          </cell>
          <cell r="J196">
            <v>10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3</v>
          </cell>
          <cell r="I197">
            <v>6</v>
          </cell>
          <cell r="J197">
            <v>10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2.7</v>
          </cell>
          <cell r="I207">
            <v>5.4</v>
          </cell>
          <cell r="J207">
            <v>9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2.7</v>
          </cell>
          <cell r="I208">
            <v>5.4</v>
          </cell>
          <cell r="J208">
            <v>9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2.7</v>
          </cell>
          <cell r="I209">
            <v>5.4</v>
          </cell>
          <cell r="J209">
            <v>9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2.7</v>
          </cell>
          <cell r="I210">
            <v>5.4</v>
          </cell>
          <cell r="J210">
            <v>9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2.7</v>
          </cell>
          <cell r="I211">
            <v>5.4</v>
          </cell>
          <cell r="J211">
            <v>9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2.7</v>
          </cell>
          <cell r="I212">
            <v>5.4</v>
          </cell>
          <cell r="J212">
            <v>9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2.7</v>
          </cell>
          <cell r="I213">
            <v>5.4</v>
          </cell>
          <cell r="J213">
            <v>9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2.7</v>
          </cell>
          <cell r="I214">
            <v>5.4</v>
          </cell>
          <cell r="J214">
            <v>9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2.7</v>
          </cell>
          <cell r="I215">
            <v>5.4</v>
          </cell>
          <cell r="J215">
            <v>9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2.7</v>
          </cell>
          <cell r="I216">
            <v>5.4</v>
          </cell>
          <cell r="J216">
            <v>9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2.7</v>
          </cell>
          <cell r="I217">
            <v>5.4</v>
          </cell>
          <cell r="J217">
            <v>9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8.1</v>
          </cell>
          <cell r="I227">
            <v>16.2</v>
          </cell>
          <cell r="J227">
            <v>27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8.1</v>
          </cell>
          <cell r="I228">
            <v>16.2</v>
          </cell>
          <cell r="J228">
            <v>27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8.1</v>
          </cell>
          <cell r="I229">
            <v>16.2</v>
          </cell>
          <cell r="J229">
            <v>27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8.1</v>
          </cell>
          <cell r="I230">
            <v>16.2</v>
          </cell>
          <cell r="J230">
            <v>27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8.1</v>
          </cell>
          <cell r="I231">
            <v>16.2</v>
          </cell>
          <cell r="J231">
            <v>27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8.1</v>
          </cell>
          <cell r="I232">
            <v>16.2</v>
          </cell>
          <cell r="J232">
            <v>27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8.1</v>
          </cell>
          <cell r="I233">
            <v>16.2</v>
          </cell>
          <cell r="J233">
            <v>27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8.1</v>
          </cell>
          <cell r="I234">
            <v>16.2</v>
          </cell>
          <cell r="J234">
            <v>27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8.1</v>
          </cell>
          <cell r="I235">
            <v>16.2</v>
          </cell>
          <cell r="J235">
            <v>27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8.1</v>
          </cell>
          <cell r="I236">
            <v>16.2</v>
          </cell>
          <cell r="J236">
            <v>27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8.1</v>
          </cell>
          <cell r="I237">
            <v>16.2</v>
          </cell>
          <cell r="J237">
            <v>27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12.3</v>
          </cell>
          <cell r="I247">
            <v>24.6</v>
          </cell>
          <cell r="J247">
            <v>41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12.3</v>
          </cell>
          <cell r="I248">
            <v>24.6</v>
          </cell>
          <cell r="J248">
            <v>41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12.3</v>
          </cell>
          <cell r="I249">
            <v>24.6</v>
          </cell>
          <cell r="J249">
            <v>41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12.3</v>
          </cell>
          <cell r="I250">
            <v>24.6</v>
          </cell>
          <cell r="J250">
            <v>41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12.3</v>
          </cell>
          <cell r="I251">
            <v>24.6</v>
          </cell>
          <cell r="J251">
            <v>41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12.3</v>
          </cell>
          <cell r="I252">
            <v>24.6</v>
          </cell>
          <cell r="J252">
            <v>41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12.3</v>
          </cell>
          <cell r="I253">
            <v>24.6</v>
          </cell>
          <cell r="J253">
            <v>41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12.3</v>
          </cell>
          <cell r="I254">
            <v>24.6</v>
          </cell>
          <cell r="J254">
            <v>41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12.3</v>
          </cell>
          <cell r="I255">
            <v>24.6</v>
          </cell>
          <cell r="J255">
            <v>41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12.3</v>
          </cell>
          <cell r="I256">
            <v>24.6</v>
          </cell>
          <cell r="J256">
            <v>41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12.3</v>
          </cell>
          <cell r="I257">
            <v>24.6</v>
          </cell>
          <cell r="J257">
            <v>41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2.7</v>
          </cell>
          <cell r="I267">
            <v>5.4</v>
          </cell>
          <cell r="J267">
            <v>9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2.7</v>
          </cell>
          <cell r="I268">
            <v>5.4</v>
          </cell>
          <cell r="J268">
            <v>9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2.7</v>
          </cell>
          <cell r="I269">
            <v>5.4</v>
          </cell>
          <cell r="J269">
            <v>9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2.7</v>
          </cell>
          <cell r="I270">
            <v>5.4</v>
          </cell>
          <cell r="J270">
            <v>9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2.7</v>
          </cell>
          <cell r="I271">
            <v>5.4</v>
          </cell>
          <cell r="J271">
            <v>9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2.7</v>
          </cell>
          <cell r="I272">
            <v>5.4</v>
          </cell>
          <cell r="J272">
            <v>9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2.7</v>
          </cell>
          <cell r="I273">
            <v>5.4</v>
          </cell>
          <cell r="J273">
            <v>9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2.7</v>
          </cell>
          <cell r="I274">
            <v>5.4</v>
          </cell>
          <cell r="J274">
            <v>9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2.7</v>
          </cell>
          <cell r="I275">
            <v>5.4</v>
          </cell>
          <cell r="J275">
            <v>9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2.7</v>
          </cell>
          <cell r="I276">
            <v>5.4</v>
          </cell>
          <cell r="J276">
            <v>9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2.7</v>
          </cell>
          <cell r="I277">
            <v>5.4</v>
          </cell>
          <cell r="J277">
            <v>9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3.3</v>
          </cell>
          <cell r="I287">
            <v>6.6</v>
          </cell>
          <cell r="J287">
            <v>11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3.3</v>
          </cell>
          <cell r="I288">
            <v>6.6</v>
          </cell>
          <cell r="J288">
            <v>11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3.3</v>
          </cell>
          <cell r="I289">
            <v>6.6</v>
          </cell>
          <cell r="J289">
            <v>11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3.3</v>
          </cell>
          <cell r="I290">
            <v>6.6</v>
          </cell>
          <cell r="J290">
            <v>11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6.6</v>
          </cell>
          <cell r="J291">
            <v>11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3.3</v>
          </cell>
          <cell r="I292">
            <v>6.6</v>
          </cell>
          <cell r="J292">
            <v>11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3.3</v>
          </cell>
          <cell r="I293">
            <v>6.6</v>
          </cell>
          <cell r="J293">
            <v>11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3.3</v>
          </cell>
          <cell r="I294">
            <v>6.6</v>
          </cell>
          <cell r="J294">
            <v>11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3.3</v>
          </cell>
          <cell r="I295">
            <v>6.6</v>
          </cell>
          <cell r="J295">
            <v>11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3.3</v>
          </cell>
          <cell r="I296">
            <v>6.6</v>
          </cell>
          <cell r="J296">
            <v>11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3.3</v>
          </cell>
          <cell r="I297">
            <v>6.6</v>
          </cell>
          <cell r="J297">
            <v>11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3</v>
          </cell>
          <cell r="I307">
            <v>6</v>
          </cell>
          <cell r="J307">
            <v>10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3</v>
          </cell>
          <cell r="I308">
            <v>6</v>
          </cell>
          <cell r="J308">
            <v>10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3</v>
          </cell>
          <cell r="I309">
            <v>6</v>
          </cell>
          <cell r="J309">
            <v>10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3</v>
          </cell>
          <cell r="I310">
            <v>6</v>
          </cell>
          <cell r="J310">
            <v>10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3</v>
          </cell>
          <cell r="I311">
            <v>6</v>
          </cell>
          <cell r="J311">
            <v>10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3</v>
          </cell>
          <cell r="I312">
            <v>6</v>
          </cell>
          <cell r="J312">
            <v>10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3</v>
          </cell>
          <cell r="I313">
            <v>6</v>
          </cell>
          <cell r="J313">
            <v>10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3</v>
          </cell>
          <cell r="I314">
            <v>6</v>
          </cell>
          <cell r="J314">
            <v>10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3</v>
          </cell>
          <cell r="I315">
            <v>6</v>
          </cell>
          <cell r="J315">
            <v>10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3</v>
          </cell>
          <cell r="I316">
            <v>6</v>
          </cell>
          <cell r="J316">
            <v>10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3</v>
          </cell>
          <cell r="I317">
            <v>6</v>
          </cell>
          <cell r="J317">
            <v>10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4.5</v>
          </cell>
          <cell r="I327">
            <v>9</v>
          </cell>
          <cell r="J327">
            <v>15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4.5</v>
          </cell>
          <cell r="I328">
            <v>9</v>
          </cell>
          <cell r="J328">
            <v>15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4.5</v>
          </cell>
          <cell r="I329">
            <v>9</v>
          </cell>
          <cell r="J329">
            <v>15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4.5</v>
          </cell>
          <cell r="I330">
            <v>9</v>
          </cell>
          <cell r="J330">
            <v>15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4.5</v>
          </cell>
          <cell r="I331">
            <v>9</v>
          </cell>
          <cell r="J331">
            <v>15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4.5</v>
          </cell>
          <cell r="I332">
            <v>9</v>
          </cell>
          <cell r="J332">
            <v>15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4.5</v>
          </cell>
          <cell r="I333">
            <v>9</v>
          </cell>
          <cell r="J333">
            <v>15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4.5</v>
          </cell>
          <cell r="I334">
            <v>9</v>
          </cell>
          <cell r="J334">
            <v>15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4.5</v>
          </cell>
          <cell r="I335">
            <v>9</v>
          </cell>
          <cell r="J335">
            <v>15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4.5</v>
          </cell>
          <cell r="I336">
            <v>9</v>
          </cell>
          <cell r="J336">
            <v>15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4.5</v>
          </cell>
          <cell r="I337">
            <v>9</v>
          </cell>
          <cell r="J337">
            <v>15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15</v>
          </cell>
          <cell r="I347">
            <v>30</v>
          </cell>
          <cell r="J347">
            <v>50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15</v>
          </cell>
          <cell r="I348">
            <v>30</v>
          </cell>
          <cell r="J348">
            <v>50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15</v>
          </cell>
          <cell r="I349">
            <v>30</v>
          </cell>
          <cell r="J349">
            <v>50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15</v>
          </cell>
          <cell r="I350">
            <v>30</v>
          </cell>
          <cell r="J350">
            <v>50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15</v>
          </cell>
          <cell r="I351">
            <v>30</v>
          </cell>
          <cell r="J351">
            <v>50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15</v>
          </cell>
          <cell r="I352">
            <v>30</v>
          </cell>
          <cell r="J352">
            <v>50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15</v>
          </cell>
          <cell r="I353">
            <v>30</v>
          </cell>
          <cell r="J353">
            <v>50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15</v>
          </cell>
          <cell r="I354">
            <v>30</v>
          </cell>
          <cell r="J354">
            <v>50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15</v>
          </cell>
          <cell r="I355">
            <v>30</v>
          </cell>
          <cell r="J355">
            <v>50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15</v>
          </cell>
          <cell r="I356">
            <v>30</v>
          </cell>
          <cell r="J356">
            <v>50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15</v>
          </cell>
          <cell r="I357">
            <v>30</v>
          </cell>
          <cell r="J357">
            <v>50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8.1</v>
          </cell>
          <cell r="I387">
            <v>16.2</v>
          </cell>
          <cell r="J387">
            <v>27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8.1</v>
          </cell>
          <cell r="I388">
            <v>16.2</v>
          </cell>
          <cell r="J388">
            <v>27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8.1</v>
          </cell>
          <cell r="I389">
            <v>16.2</v>
          </cell>
          <cell r="J389">
            <v>27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8.1</v>
          </cell>
          <cell r="I390">
            <v>16.2</v>
          </cell>
          <cell r="J390">
            <v>27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8.1</v>
          </cell>
          <cell r="I391">
            <v>16.2</v>
          </cell>
          <cell r="J391">
            <v>27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8.1</v>
          </cell>
          <cell r="I392">
            <v>16.2</v>
          </cell>
          <cell r="J392">
            <v>27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8.1</v>
          </cell>
          <cell r="I393">
            <v>16.2</v>
          </cell>
          <cell r="J393">
            <v>27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8.1</v>
          </cell>
          <cell r="I394">
            <v>16.2</v>
          </cell>
          <cell r="J394">
            <v>27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8.1</v>
          </cell>
          <cell r="I395">
            <v>16.2</v>
          </cell>
          <cell r="J395">
            <v>27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8.1</v>
          </cell>
          <cell r="I396">
            <v>16.2</v>
          </cell>
          <cell r="J396">
            <v>27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8.1</v>
          </cell>
          <cell r="I397">
            <v>16.2</v>
          </cell>
          <cell r="J397">
            <v>27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5.4</v>
          </cell>
          <cell r="I407">
            <v>10.8</v>
          </cell>
          <cell r="J407">
            <v>18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5.4</v>
          </cell>
          <cell r="I408">
            <v>10.8</v>
          </cell>
          <cell r="J408">
            <v>18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5.4</v>
          </cell>
          <cell r="I409">
            <v>10.8</v>
          </cell>
          <cell r="J409">
            <v>18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5.4</v>
          </cell>
          <cell r="I410">
            <v>10.8</v>
          </cell>
          <cell r="J410">
            <v>18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5.4</v>
          </cell>
          <cell r="I411">
            <v>10.8</v>
          </cell>
          <cell r="J411">
            <v>18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5.4</v>
          </cell>
          <cell r="I412">
            <v>10.8</v>
          </cell>
          <cell r="J412">
            <v>18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5.4</v>
          </cell>
          <cell r="I413">
            <v>10.8</v>
          </cell>
          <cell r="J413">
            <v>18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5.4</v>
          </cell>
          <cell r="I414">
            <v>10.8</v>
          </cell>
          <cell r="J414">
            <v>18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5.4</v>
          </cell>
          <cell r="I415">
            <v>10.8</v>
          </cell>
          <cell r="J415">
            <v>18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5.4</v>
          </cell>
          <cell r="I416">
            <v>10.8</v>
          </cell>
          <cell r="J416">
            <v>18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5.4</v>
          </cell>
          <cell r="I417">
            <v>10.8</v>
          </cell>
          <cell r="J417">
            <v>18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2.7</v>
          </cell>
          <cell r="I427">
            <v>5.4</v>
          </cell>
          <cell r="J427">
            <v>9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2.7</v>
          </cell>
          <cell r="I428">
            <v>5.4</v>
          </cell>
          <cell r="J428">
            <v>9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2.7</v>
          </cell>
          <cell r="I429">
            <v>5.4</v>
          </cell>
          <cell r="J429">
            <v>9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2.7</v>
          </cell>
          <cell r="I430">
            <v>5.4</v>
          </cell>
          <cell r="J430">
            <v>9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2.7</v>
          </cell>
          <cell r="I431">
            <v>5.4</v>
          </cell>
          <cell r="J431">
            <v>9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2.7</v>
          </cell>
          <cell r="I432">
            <v>5.4</v>
          </cell>
          <cell r="J432">
            <v>9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2.7</v>
          </cell>
          <cell r="I433">
            <v>5.4</v>
          </cell>
          <cell r="J433">
            <v>9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2.7</v>
          </cell>
          <cell r="I434">
            <v>5.4</v>
          </cell>
          <cell r="J434">
            <v>9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2.7</v>
          </cell>
          <cell r="I435">
            <v>5.4</v>
          </cell>
          <cell r="J435">
            <v>9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2.7</v>
          </cell>
          <cell r="I436">
            <v>5.4</v>
          </cell>
          <cell r="J436">
            <v>9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2.7</v>
          </cell>
          <cell r="I437">
            <v>5.4</v>
          </cell>
          <cell r="J437">
            <v>9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6.3</v>
          </cell>
          <cell r="I447">
            <v>12.6</v>
          </cell>
          <cell r="J447">
            <v>21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6.3</v>
          </cell>
          <cell r="I448">
            <v>12.6</v>
          </cell>
          <cell r="J448">
            <v>21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6.3</v>
          </cell>
          <cell r="I449">
            <v>12.6</v>
          </cell>
          <cell r="J449">
            <v>21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6.3</v>
          </cell>
          <cell r="I450">
            <v>12.6</v>
          </cell>
          <cell r="J450">
            <v>21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6.3</v>
          </cell>
          <cell r="I451">
            <v>12.6</v>
          </cell>
          <cell r="J451">
            <v>21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6.3</v>
          </cell>
          <cell r="I452">
            <v>12.6</v>
          </cell>
          <cell r="J452">
            <v>21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6.3</v>
          </cell>
          <cell r="I453">
            <v>12.6</v>
          </cell>
          <cell r="J453">
            <v>21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6.3</v>
          </cell>
          <cell r="I454">
            <v>12.6</v>
          </cell>
          <cell r="J454">
            <v>21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6.3</v>
          </cell>
          <cell r="I455">
            <v>12.6</v>
          </cell>
          <cell r="J455">
            <v>21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6.3</v>
          </cell>
          <cell r="I456">
            <v>12.6</v>
          </cell>
          <cell r="J456">
            <v>21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6.3</v>
          </cell>
          <cell r="I457">
            <v>12.6</v>
          </cell>
          <cell r="J457">
            <v>21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2.5</v>
          </cell>
          <cell r="I487">
            <v>4.2</v>
          </cell>
          <cell r="J487">
            <v>7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2.5</v>
          </cell>
          <cell r="I488">
            <v>4.2</v>
          </cell>
          <cell r="J488">
            <v>7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2.5</v>
          </cell>
          <cell r="I489">
            <v>4.2</v>
          </cell>
          <cell r="J489">
            <v>7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2.5</v>
          </cell>
          <cell r="I490">
            <v>4.2</v>
          </cell>
          <cell r="J490">
            <v>7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2.5</v>
          </cell>
          <cell r="I491">
            <v>4.2</v>
          </cell>
          <cell r="J491">
            <v>7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2.5</v>
          </cell>
          <cell r="I492">
            <v>4.2</v>
          </cell>
          <cell r="J492">
            <v>7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2.5</v>
          </cell>
          <cell r="I493">
            <v>4.2</v>
          </cell>
          <cell r="J493">
            <v>7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2.5</v>
          </cell>
          <cell r="I494">
            <v>4.2</v>
          </cell>
          <cell r="J494">
            <v>7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2.5</v>
          </cell>
          <cell r="I495">
            <v>4.2</v>
          </cell>
          <cell r="J495">
            <v>7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2.5</v>
          </cell>
          <cell r="I496">
            <v>4.2</v>
          </cell>
          <cell r="J496">
            <v>7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2.5</v>
          </cell>
          <cell r="I497">
            <v>4.2</v>
          </cell>
          <cell r="J497">
            <v>7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8.4</v>
          </cell>
          <cell r="I507">
            <v>16.8</v>
          </cell>
          <cell r="J507">
            <v>28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8.4</v>
          </cell>
          <cell r="I508">
            <v>16.8</v>
          </cell>
          <cell r="J508">
            <v>28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8.4</v>
          </cell>
          <cell r="I509">
            <v>16.8</v>
          </cell>
          <cell r="J509">
            <v>28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8.4</v>
          </cell>
          <cell r="I510">
            <v>16.8</v>
          </cell>
          <cell r="J510">
            <v>28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8.4</v>
          </cell>
          <cell r="I511">
            <v>16.8</v>
          </cell>
          <cell r="J511">
            <v>28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8.4</v>
          </cell>
          <cell r="I512">
            <v>16.8</v>
          </cell>
          <cell r="J512">
            <v>28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8.4</v>
          </cell>
          <cell r="I513">
            <v>16.8</v>
          </cell>
          <cell r="J513">
            <v>28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8.4</v>
          </cell>
          <cell r="I514">
            <v>16.8</v>
          </cell>
          <cell r="J514">
            <v>28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8.4</v>
          </cell>
          <cell r="I515">
            <v>16.8</v>
          </cell>
          <cell r="J515">
            <v>28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8.4</v>
          </cell>
          <cell r="I516">
            <v>16.8</v>
          </cell>
          <cell r="J516">
            <v>28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8.4</v>
          </cell>
          <cell r="I517">
            <v>16.8</v>
          </cell>
          <cell r="J517">
            <v>28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7.2</v>
          </cell>
          <cell r="I527">
            <v>14.4</v>
          </cell>
          <cell r="J527">
            <v>24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7.2</v>
          </cell>
          <cell r="I528">
            <v>14.4</v>
          </cell>
          <cell r="J528">
            <v>24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7.2</v>
          </cell>
          <cell r="I529">
            <v>14.4</v>
          </cell>
          <cell r="J529">
            <v>24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7.2</v>
          </cell>
          <cell r="I530">
            <v>14.4</v>
          </cell>
          <cell r="J530">
            <v>24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7.2</v>
          </cell>
          <cell r="I531">
            <v>14.4</v>
          </cell>
          <cell r="J531">
            <v>24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7.2</v>
          </cell>
          <cell r="I532">
            <v>14.4</v>
          </cell>
          <cell r="J532">
            <v>24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7.2</v>
          </cell>
          <cell r="I533">
            <v>14.4</v>
          </cell>
          <cell r="J533">
            <v>24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7.2</v>
          </cell>
          <cell r="I534">
            <v>14.4</v>
          </cell>
          <cell r="J534">
            <v>24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7.2</v>
          </cell>
          <cell r="I535">
            <v>14.4</v>
          </cell>
          <cell r="J535">
            <v>24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7.2</v>
          </cell>
          <cell r="I536">
            <v>14.4</v>
          </cell>
          <cell r="J536">
            <v>24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7.2</v>
          </cell>
          <cell r="I537">
            <v>14.4</v>
          </cell>
          <cell r="J537">
            <v>24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11.1</v>
          </cell>
          <cell r="I547">
            <v>22.2</v>
          </cell>
          <cell r="J547">
            <v>37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11.1</v>
          </cell>
          <cell r="I548">
            <v>22.2</v>
          </cell>
          <cell r="J548">
            <v>37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11.1</v>
          </cell>
          <cell r="I549">
            <v>22.2</v>
          </cell>
          <cell r="J549">
            <v>37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11.1</v>
          </cell>
          <cell r="I550">
            <v>22.2</v>
          </cell>
          <cell r="J550">
            <v>37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11.1</v>
          </cell>
          <cell r="I551">
            <v>22.2</v>
          </cell>
          <cell r="J551">
            <v>37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11.1</v>
          </cell>
          <cell r="I552">
            <v>22.2</v>
          </cell>
          <cell r="J552">
            <v>37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11.1</v>
          </cell>
          <cell r="I553">
            <v>22.2</v>
          </cell>
          <cell r="J553">
            <v>37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11.1</v>
          </cell>
          <cell r="I554">
            <v>22.2</v>
          </cell>
          <cell r="J554">
            <v>37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11.1</v>
          </cell>
          <cell r="I555">
            <v>22.2</v>
          </cell>
          <cell r="J555">
            <v>37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11.1</v>
          </cell>
          <cell r="I556">
            <v>22.2</v>
          </cell>
          <cell r="J556">
            <v>37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11.1</v>
          </cell>
          <cell r="I557">
            <v>22.2</v>
          </cell>
          <cell r="J557">
            <v>37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2.5</v>
          </cell>
          <cell r="I567">
            <v>4.8</v>
          </cell>
          <cell r="J567">
            <v>8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2.5</v>
          </cell>
          <cell r="I568">
            <v>4.8</v>
          </cell>
          <cell r="J568">
            <v>8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2.5</v>
          </cell>
          <cell r="I569">
            <v>4.8</v>
          </cell>
          <cell r="J569">
            <v>8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2.5</v>
          </cell>
          <cell r="I570">
            <v>4.8</v>
          </cell>
          <cell r="J570">
            <v>8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2.5</v>
          </cell>
          <cell r="I571">
            <v>4.8</v>
          </cell>
          <cell r="J571">
            <v>8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2.5</v>
          </cell>
          <cell r="I572">
            <v>4.8</v>
          </cell>
          <cell r="J572">
            <v>8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2.5</v>
          </cell>
          <cell r="I573">
            <v>4.8</v>
          </cell>
          <cell r="J573">
            <v>8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2.5</v>
          </cell>
          <cell r="I574">
            <v>4.8</v>
          </cell>
          <cell r="J574">
            <v>8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2.5</v>
          </cell>
          <cell r="I575">
            <v>4.8</v>
          </cell>
          <cell r="J575">
            <v>8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2.5</v>
          </cell>
          <cell r="I576">
            <v>4.8</v>
          </cell>
          <cell r="J576">
            <v>8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2.5</v>
          </cell>
          <cell r="I577">
            <v>4.8</v>
          </cell>
          <cell r="J577">
            <v>8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2.5</v>
          </cell>
          <cell r="I587">
            <v>4.8</v>
          </cell>
          <cell r="J587">
            <v>8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2.5</v>
          </cell>
          <cell r="I588">
            <v>4.8</v>
          </cell>
          <cell r="J588">
            <v>8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2.5</v>
          </cell>
          <cell r="I589">
            <v>4.8</v>
          </cell>
          <cell r="J589">
            <v>8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2.5</v>
          </cell>
          <cell r="I590">
            <v>4.8</v>
          </cell>
          <cell r="J590">
            <v>8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2.5</v>
          </cell>
          <cell r="I591">
            <v>4.8</v>
          </cell>
          <cell r="J591">
            <v>8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2.5</v>
          </cell>
          <cell r="I592">
            <v>4.8</v>
          </cell>
          <cell r="J592">
            <v>8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2.5</v>
          </cell>
          <cell r="I593">
            <v>4.8</v>
          </cell>
          <cell r="J593">
            <v>8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2.5</v>
          </cell>
          <cell r="I594">
            <v>4.8</v>
          </cell>
          <cell r="J594">
            <v>8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2.5</v>
          </cell>
          <cell r="I595">
            <v>4.8</v>
          </cell>
          <cell r="J595">
            <v>8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2.5</v>
          </cell>
          <cell r="I596">
            <v>4.8</v>
          </cell>
          <cell r="J596">
            <v>8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2.5</v>
          </cell>
          <cell r="I597">
            <v>4.8</v>
          </cell>
          <cell r="J597">
            <v>8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2.7</v>
          </cell>
          <cell r="I607">
            <v>5.4</v>
          </cell>
          <cell r="J607">
            <v>9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2.7</v>
          </cell>
          <cell r="I608">
            <v>5.4</v>
          </cell>
          <cell r="J608">
            <v>9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2.7</v>
          </cell>
          <cell r="I609">
            <v>5.4</v>
          </cell>
          <cell r="J609">
            <v>9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2.7</v>
          </cell>
          <cell r="I610">
            <v>5.4</v>
          </cell>
          <cell r="J610">
            <v>9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2.7</v>
          </cell>
          <cell r="I611">
            <v>5.4</v>
          </cell>
          <cell r="J611">
            <v>9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2.7</v>
          </cell>
          <cell r="I612">
            <v>5.4</v>
          </cell>
          <cell r="J612">
            <v>9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2.7</v>
          </cell>
          <cell r="I613">
            <v>5.4</v>
          </cell>
          <cell r="J613">
            <v>9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2.7</v>
          </cell>
          <cell r="I614">
            <v>5.4</v>
          </cell>
          <cell r="J614">
            <v>9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2.7</v>
          </cell>
          <cell r="I615">
            <v>5.4</v>
          </cell>
          <cell r="J615">
            <v>9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2.7</v>
          </cell>
          <cell r="I616">
            <v>5.4</v>
          </cell>
          <cell r="J616">
            <v>9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2.7</v>
          </cell>
          <cell r="I617">
            <v>5.4</v>
          </cell>
          <cell r="J617">
            <v>9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4.5</v>
          </cell>
          <cell r="I647">
            <v>9</v>
          </cell>
          <cell r="J647">
            <v>15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4.5</v>
          </cell>
          <cell r="I648">
            <v>9</v>
          </cell>
          <cell r="J648">
            <v>15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4.5</v>
          </cell>
          <cell r="I649">
            <v>9</v>
          </cell>
          <cell r="J649">
            <v>15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4.5</v>
          </cell>
          <cell r="I650">
            <v>9</v>
          </cell>
          <cell r="J650">
            <v>15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4.5</v>
          </cell>
          <cell r="I651">
            <v>9</v>
          </cell>
          <cell r="J651">
            <v>15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4.5</v>
          </cell>
          <cell r="I652">
            <v>9</v>
          </cell>
          <cell r="J652">
            <v>15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4.5</v>
          </cell>
          <cell r="I653">
            <v>9</v>
          </cell>
          <cell r="J653">
            <v>15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4.5</v>
          </cell>
          <cell r="I654">
            <v>9</v>
          </cell>
          <cell r="J654">
            <v>15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4.5</v>
          </cell>
          <cell r="I655">
            <v>9</v>
          </cell>
          <cell r="J655">
            <v>15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4.5</v>
          </cell>
          <cell r="I656">
            <v>9</v>
          </cell>
          <cell r="J656">
            <v>15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4.5</v>
          </cell>
          <cell r="I657">
            <v>9</v>
          </cell>
          <cell r="J657">
            <v>15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10.8</v>
          </cell>
          <cell r="I667">
            <v>21.6</v>
          </cell>
          <cell r="J667">
            <v>36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10.8</v>
          </cell>
          <cell r="I668">
            <v>21.6</v>
          </cell>
          <cell r="J668">
            <v>36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10.8</v>
          </cell>
          <cell r="I669">
            <v>21.6</v>
          </cell>
          <cell r="J669">
            <v>36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10.8</v>
          </cell>
          <cell r="I670">
            <v>21.6</v>
          </cell>
          <cell r="J670">
            <v>36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10.8</v>
          </cell>
          <cell r="I671">
            <v>21.6</v>
          </cell>
          <cell r="J671">
            <v>36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10.8</v>
          </cell>
          <cell r="I672">
            <v>21.6</v>
          </cell>
          <cell r="J672">
            <v>36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10.8</v>
          </cell>
          <cell r="I673">
            <v>21.6</v>
          </cell>
          <cell r="J673">
            <v>36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10.8</v>
          </cell>
          <cell r="I674">
            <v>21.6</v>
          </cell>
          <cell r="J674">
            <v>36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10.8</v>
          </cell>
          <cell r="I675">
            <v>21.6</v>
          </cell>
          <cell r="J675">
            <v>36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10.8</v>
          </cell>
          <cell r="I676">
            <v>21.6</v>
          </cell>
          <cell r="J676">
            <v>36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10.8</v>
          </cell>
          <cell r="I677">
            <v>21.6</v>
          </cell>
          <cell r="J677">
            <v>36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3</v>
          </cell>
          <cell r="I707">
            <v>6</v>
          </cell>
          <cell r="J707">
            <v>10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3</v>
          </cell>
          <cell r="I708">
            <v>6</v>
          </cell>
          <cell r="J708">
            <v>10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3</v>
          </cell>
          <cell r="I709">
            <v>6</v>
          </cell>
          <cell r="J709">
            <v>10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3</v>
          </cell>
          <cell r="I710">
            <v>6</v>
          </cell>
          <cell r="J710">
            <v>10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3</v>
          </cell>
          <cell r="I711">
            <v>6</v>
          </cell>
          <cell r="J711">
            <v>10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3</v>
          </cell>
          <cell r="I712">
            <v>6</v>
          </cell>
          <cell r="J712">
            <v>10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3</v>
          </cell>
          <cell r="I713">
            <v>6</v>
          </cell>
          <cell r="J713">
            <v>10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3</v>
          </cell>
          <cell r="I714">
            <v>6</v>
          </cell>
          <cell r="J714">
            <v>10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3</v>
          </cell>
          <cell r="I715">
            <v>6</v>
          </cell>
          <cell r="J715">
            <v>10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3</v>
          </cell>
          <cell r="I716">
            <v>6</v>
          </cell>
          <cell r="J716">
            <v>10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3</v>
          </cell>
          <cell r="I717">
            <v>6</v>
          </cell>
          <cell r="J717">
            <v>10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3</v>
          </cell>
          <cell r="I727">
            <v>6</v>
          </cell>
          <cell r="J727">
            <v>10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3</v>
          </cell>
          <cell r="I728">
            <v>6</v>
          </cell>
          <cell r="J728">
            <v>10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3</v>
          </cell>
          <cell r="I729">
            <v>6</v>
          </cell>
          <cell r="J729">
            <v>10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3</v>
          </cell>
          <cell r="I730">
            <v>6</v>
          </cell>
          <cell r="J730">
            <v>10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3</v>
          </cell>
          <cell r="I731">
            <v>6</v>
          </cell>
          <cell r="J731">
            <v>10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3</v>
          </cell>
          <cell r="I732">
            <v>6</v>
          </cell>
          <cell r="J732">
            <v>10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3</v>
          </cell>
          <cell r="I733">
            <v>6</v>
          </cell>
          <cell r="J733">
            <v>10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3</v>
          </cell>
          <cell r="I734">
            <v>6</v>
          </cell>
          <cell r="J734">
            <v>10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3</v>
          </cell>
          <cell r="I735">
            <v>6</v>
          </cell>
          <cell r="J735">
            <v>10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3</v>
          </cell>
          <cell r="I736">
            <v>6</v>
          </cell>
          <cell r="J736">
            <v>10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3</v>
          </cell>
          <cell r="I737">
            <v>6</v>
          </cell>
          <cell r="J737">
            <v>10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4.2</v>
          </cell>
          <cell r="I747">
            <v>8.4</v>
          </cell>
          <cell r="J747">
            <v>14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4.2</v>
          </cell>
          <cell r="I748">
            <v>8.4</v>
          </cell>
          <cell r="J748">
            <v>14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4.2</v>
          </cell>
          <cell r="I749">
            <v>8.4</v>
          </cell>
          <cell r="J749">
            <v>14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4.2</v>
          </cell>
          <cell r="I750">
            <v>8.4</v>
          </cell>
          <cell r="J750">
            <v>14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4.2</v>
          </cell>
          <cell r="I751">
            <v>8.4</v>
          </cell>
          <cell r="J751">
            <v>14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4.2</v>
          </cell>
          <cell r="I752">
            <v>8.4</v>
          </cell>
          <cell r="J752">
            <v>14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4.2</v>
          </cell>
          <cell r="I753">
            <v>8.4</v>
          </cell>
          <cell r="J753">
            <v>14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4.2</v>
          </cell>
          <cell r="I754">
            <v>8.4</v>
          </cell>
          <cell r="J754">
            <v>14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4.2</v>
          </cell>
          <cell r="I755">
            <v>8.4</v>
          </cell>
          <cell r="J755">
            <v>14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4.2</v>
          </cell>
          <cell r="I756">
            <v>8.4</v>
          </cell>
          <cell r="J756">
            <v>14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4.2</v>
          </cell>
          <cell r="I757">
            <v>8.4</v>
          </cell>
          <cell r="J757">
            <v>14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2.7</v>
          </cell>
          <cell r="I767">
            <v>5.4</v>
          </cell>
          <cell r="J767">
            <v>9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2.7</v>
          </cell>
          <cell r="I768">
            <v>5.4</v>
          </cell>
          <cell r="J768">
            <v>9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2.7</v>
          </cell>
          <cell r="I769">
            <v>5.4</v>
          </cell>
          <cell r="J769">
            <v>9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2.7</v>
          </cell>
          <cell r="I770">
            <v>5.4</v>
          </cell>
          <cell r="J770">
            <v>9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2.7</v>
          </cell>
          <cell r="I771">
            <v>5.4</v>
          </cell>
          <cell r="J771">
            <v>9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2.7</v>
          </cell>
          <cell r="I772">
            <v>5.4</v>
          </cell>
          <cell r="J772">
            <v>9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2.7</v>
          </cell>
          <cell r="I773">
            <v>5.4</v>
          </cell>
          <cell r="J773">
            <v>9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2.7</v>
          </cell>
          <cell r="I774">
            <v>5.4</v>
          </cell>
          <cell r="J774">
            <v>9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2.7</v>
          </cell>
          <cell r="I775">
            <v>5.4</v>
          </cell>
          <cell r="J775">
            <v>9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2.7</v>
          </cell>
          <cell r="I776">
            <v>5.4</v>
          </cell>
          <cell r="J776">
            <v>9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2.7</v>
          </cell>
          <cell r="I777">
            <v>5.4</v>
          </cell>
          <cell r="J777">
            <v>9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8.4</v>
          </cell>
          <cell r="I787">
            <v>16.8</v>
          </cell>
          <cell r="J787">
            <v>28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8.4</v>
          </cell>
          <cell r="I788">
            <v>16.8</v>
          </cell>
          <cell r="J788">
            <v>28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8.4</v>
          </cell>
          <cell r="I789">
            <v>16.8</v>
          </cell>
          <cell r="J789">
            <v>28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8.4</v>
          </cell>
          <cell r="I790">
            <v>16.8</v>
          </cell>
          <cell r="J790">
            <v>28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8.4</v>
          </cell>
          <cell r="I791">
            <v>16.8</v>
          </cell>
          <cell r="J791">
            <v>28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8.4</v>
          </cell>
          <cell r="I792">
            <v>16.8</v>
          </cell>
          <cell r="J792">
            <v>28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8.4</v>
          </cell>
          <cell r="I793">
            <v>16.8</v>
          </cell>
          <cell r="J793">
            <v>28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8.4</v>
          </cell>
          <cell r="I794">
            <v>16.8</v>
          </cell>
          <cell r="J794">
            <v>28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8.4</v>
          </cell>
          <cell r="I795">
            <v>16.8</v>
          </cell>
          <cell r="J795">
            <v>28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8.4</v>
          </cell>
          <cell r="I796">
            <v>16.8</v>
          </cell>
          <cell r="J796">
            <v>28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8.4</v>
          </cell>
          <cell r="I797">
            <v>16.8</v>
          </cell>
          <cell r="J797">
            <v>28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2.5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2.5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2.5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2.5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2.5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2.5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2.5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2.5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2.5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2.5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2.5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3.6</v>
          </cell>
          <cell r="I827">
            <v>7.2</v>
          </cell>
          <cell r="J827">
            <v>12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3.6</v>
          </cell>
          <cell r="I828">
            <v>7.2</v>
          </cell>
          <cell r="J828">
            <v>12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3.6</v>
          </cell>
          <cell r="I829">
            <v>7.2</v>
          </cell>
          <cell r="J829">
            <v>12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3.6</v>
          </cell>
          <cell r="I830">
            <v>7.2</v>
          </cell>
          <cell r="J830">
            <v>12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3.6</v>
          </cell>
          <cell r="I831">
            <v>7.2</v>
          </cell>
          <cell r="J831">
            <v>12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3.6</v>
          </cell>
          <cell r="I832">
            <v>7.2</v>
          </cell>
          <cell r="J832">
            <v>12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3.6</v>
          </cell>
          <cell r="I833">
            <v>7.2</v>
          </cell>
          <cell r="J833">
            <v>12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3.6</v>
          </cell>
          <cell r="I834">
            <v>7.2</v>
          </cell>
          <cell r="J834">
            <v>12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3.6</v>
          </cell>
          <cell r="I835">
            <v>7.2</v>
          </cell>
          <cell r="J835">
            <v>12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3.6</v>
          </cell>
          <cell r="I836">
            <v>7.2</v>
          </cell>
          <cell r="J836">
            <v>12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3.6</v>
          </cell>
          <cell r="I837">
            <v>7.2</v>
          </cell>
          <cell r="J837">
            <v>12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2.5</v>
          </cell>
          <cell r="I847">
            <v>4.2</v>
          </cell>
          <cell r="J847">
            <v>7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2.5</v>
          </cell>
          <cell r="I848">
            <v>4.2</v>
          </cell>
          <cell r="J848">
            <v>7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2.5</v>
          </cell>
          <cell r="I849">
            <v>4.2</v>
          </cell>
          <cell r="J849">
            <v>7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2.5</v>
          </cell>
          <cell r="I850">
            <v>4.2</v>
          </cell>
          <cell r="J850">
            <v>7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2.5</v>
          </cell>
          <cell r="I851">
            <v>4.2</v>
          </cell>
          <cell r="J851">
            <v>7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2.5</v>
          </cell>
          <cell r="I852">
            <v>4.2</v>
          </cell>
          <cell r="J852">
            <v>7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2.5</v>
          </cell>
          <cell r="I853">
            <v>4.2</v>
          </cell>
          <cell r="J853">
            <v>7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2.5</v>
          </cell>
          <cell r="I854">
            <v>4.2</v>
          </cell>
          <cell r="J854">
            <v>7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2.5</v>
          </cell>
          <cell r="I855">
            <v>4.2</v>
          </cell>
          <cell r="J855">
            <v>7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2.5</v>
          </cell>
          <cell r="I856">
            <v>4.2</v>
          </cell>
          <cell r="J856">
            <v>7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2.5</v>
          </cell>
          <cell r="I857">
            <v>4.2</v>
          </cell>
          <cell r="J857">
            <v>7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4.5</v>
          </cell>
          <cell r="I867">
            <v>9</v>
          </cell>
          <cell r="J867">
            <v>15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4.5</v>
          </cell>
          <cell r="I868">
            <v>9</v>
          </cell>
          <cell r="J868">
            <v>15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4.5</v>
          </cell>
          <cell r="I869">
            <v>9</v>
          </cell>
          <cell r="J869">
            <v>15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4.5</v>
          </cell>
          <cell r="I870">
            <v>9</v>
          </cell>
          <cell r="J870">
            <v>15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4.5</v>
          </cell>
          <cell r="I871">
            <v>9</v>
          </cell>
          <cell r="J871">
            <v>15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4.5</v>
          </cell>
          <cell r="I872">
            <v>9</v>
          </cell>
          <cell r="J872">
            <v>15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4.5</v>
          </cell>
          <cell r="I873">
            <v>9</v>
          </cell>
          <cell r="J873">
            <v>15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4.5</v>
          </cell>
          <cell r="I874">
            <v>9</v>
          </cell>
          <cell r="J874">
            <v>15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4.5</v>
          </cell>
          <cell r="I875">
            <v>9</v>
          </cell>
          <cell r="J875">
            <v>15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4.5</v>
          </cell>
          <cell r="I876">
            <v>9</v>
          </cell>
          <cell r="J876">
            <v>15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4.5</v>
          </cell>
          <cell r="I877">
            <v>9</v>
          </cell>
          <cell r="J877">
            <v>15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2.5</v>
          </cell>
          <cell r="I887">
            <v>4.2</v>
          </cell>
          <cell r="J887">
            <v>7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2.5</v>
          </cell>
          <cell r="I888">
            <v>4.2</v>
          </cell>
          <cell r="J888">
            <v>7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2.5</v>
          </cell>
          <cell r="I889">
            <v>4.2</v>
          </cell>
          <cell r="J889">
            <v>7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2.5</v>
          </cell>
          <cell r="I890">
            <v>4.2</v>
          </cell>
          <cell r="J890">
            <v>7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2.5</v>
          </cell>
          <cell r="I891">
            <v>4.2</v>
          </cell>
          <cell r="J891">
            <v>7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2.5</v>
          </cell>
          <cell r="I892">
            <v>4.2</v>
          </cell>
          <cell r="J892">
            <v>7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2.5</v>
          </cell>
          <cell r="I893">
            <v>4.2</v>
          </cell>
          <cell r="J893">
            <v>7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2.5</v>
          </cell>
          <cell r="I894">
            <v>4.2</v>
          </cell>
          <cell r="J894">
            <v>7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2.5</v>
          </cell>
          <cell r="I895">
            <v>4.2</v>
          </cell>
          <cell r="J895">
            <v>7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2.5</v>
          </cell>
          <cell r="I896">
            <v>4.2</v>
          </cell>
          <cell r="J896">
            <v>7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2.5</v>
          </cell>
          <cell r="I897">
            <v>4.2</v>
          </cell>
          <cell r="J897">
            <v>7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5.7</v>
          </cell>
          <cell r="I907">
            <v>11.4</v>
          </cell>
          <cell r="J907">
            <v>19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5.7</v>
          </cell>
          <cell r="I908">
            <v>11.4</v>
          </cell>
          <cell r="J908">
            <v>19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5.7</v>
          </cell>
          <cell r="I909">
            <v>11.4</v>
          </cell>
          <cell r="J909">
            <v>19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5.7</v>
          </cell>
          <cell r="I910">
            <v>11.4</v>
          </cell>
          <cell r="J910">
            <v>19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5.7</v>
          </cell>
          <cell r="I911">
            <v>11.4</v>
          </cell>
          <cell r="J911">
            <v>19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5.7</v>
          </cell>
          <cell r="I912">
            <v>11.4</v>
          </cell>
          <cell r="J912">
            <v>19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5.7</v>
          </cell>
          <cell r="I913">
            <v>11.4</v>
          </cell>
          <cell r="J913">
            <v>19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5.7</v>
          </cell>
          <cell r="I914">
            <v>11.4</v>
          </cell>
          <cell r="J914">
            <v>19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5.7</v>
          </cell>
          <cell r="I915">
            <v>11.4</v>
          </cell>
          <cell r="J915">
            <v>19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5.7</v>
          </cell>
          <cell r="I916">
            <v>11.4</v>
          </cell>
          <cell r="J916">
            <v>19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5.7</v>
          </cell>
          <cell r="I917">
            <v>11.4</v>
          </cell>
          <cell r="J917">
            <v>19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2.5</v>
          </cell>
          <cell r="I927">
            <v>4.2</v>
          </cell>
          <cell r="J927">
            <v>7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2.5</v>
          </cell>
          <cell r="I928">
            <v>4.2</v>
          </cell>
          <cell r="J928">
            <v>7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2.5</v>
          </cell>
          <cell r="I929">
            <v>4.2</v>
          </cell>
          <cell r="J929">
            <v>7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2.5</v>
          </cell>
          <cell r="I930">
            <v>4.2</v>
          </cell>
          <cell r="J930">
            <v>7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2.5</v>
          </cell>
          <cell r="I931">
            <v>4.2</v>
          </cell>
          <cell r="J931">
            <v>7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2.5</v>
          </cell>
          <cell r="I932">
            <v>4.2</v>
          </cell>
          <cell r="J932">
            <v>7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2.5</v>
          </cell>
          <cell r="I933">
            <v>4.2</v>
          </cell>
          <cell r="J933">
            <v>7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2.5</v>
          </cell>
          <cell r="I934">
            <v>4.2</v>
          </cell>
          <cell r="J934">
            <v>7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2.5</v>
          </cell>
          <cell r="I935">
            <v>4.2</v>
          </cell>
          <cell r="J935">
            <v>7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2.5</v>
          </cell>
          <cell r="I936">
            <v>4.2</v>
          </cell>
          <cell r="J936">
            <v>7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2.5</v>
          </cell>
          <cell r="I937">
            <v>4.2</v>
          </cell>
          <cell r="J937">
            <v>7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3.3</v>
          </cell>
          <cell r="I947">
            <v>6.6</v>
          </cell>
          <cell r="J947">
            <v>11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3.3</v>
          </cell>
          <cell r="I948">
            <v>6.6</v>
          </cell>
          <cell r="J948">
            <v>11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3.3</v>
          </cell>
          <cell r="I949">
            <v>6.6</v>
          </cell>
          <cell r="J949">
            <v>11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3.3</v>
          </cell>
          <cell r="I950">
            <v>6.6</v>
          </cell>
          <cell r="J950">
            <v>11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3.3</v>
          </cell>
          <cell r="I951">
            <v>6.6</v>
          </cell>
          <cell r="J951">
            <v>11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3.3</v>
          </cell>
          <cell r="I952">
            <v>6.6</v>
          </cell>
          <cell r="J952">
            <v>11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3.3</v>
          </cell>
          <cell r="I953">
            <v>6.6</v>
          </cell>
          <cell r="J953">
            <v>11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3.3</v>
          </cell>
          <cell r="I954">
            <v>6.6</v>
          </cell>
          <cell r="J954">
            <v>11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3.3</v>
          </cell>
          <cell r="I955">
            <v>6.6</v>
          </cell>
          <cell r="J955">
            <v>11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3.3</v>
          </cell>
          <cell r="I956">
            <v>6.6</v>
          </cell>
          <cell r="J956">
            <v>11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3.3</v>
          </cell>
          <cell r="I957">
            <v>6.6</v>
          </cell>
          <cell r="J957">
            <v>11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3.9</v>
          </cell>
          <cell r="I967">
            <v>7.8</v>
          </cell>
          <cell r="J967">
            <v>13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3.9</v>
          </cell>
          <cell r="I968">
            <v>7.8</v>
          </cell>
          <cell r="J968">
            <v>13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3.9</v>
          </cell>
          <cell r="I969">
            <v>7.8</v>
          </cell>
          <cell r="J969">
            <v>13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3.9</v>
          </cell>
          <cell r="I970">
            <v>7.8</v>
          </cell>
          <cell r="J970">
            <v>13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3.9</v>
          </cell>
          <cell r="I971">
            <v>7.8</v>
          </cell>
          <cell r="J971">
            <v>13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3.9</v>
          </cell>
          <cell r="I972">
            <v>7.8</v>
          </cell>
          <cell r="J972">
            <v>13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3.9</v>
          </cell>
          <cell r="I973">
            <v>7.8</v>
          </cell>
          <cell r="J973">
            <v>13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3.9</v>
          </cell>
          <cell r="I974">
            <v>7.8</v>
          </cell>
          <cell r="J974">
            <v>13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3.9</v>
          </cell>
          <cell r="I975">
            <v>7.8</v>
          </cell>
          <cell r="J975">
            <v>13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3.9</v>
          </cell>
          <cell r="I976">
            <v>7.8</v>
          </cell>
          <cell r="J976">
            <v>13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3.9</v>
          </cell>
          <cell r="I977">
            <v>7.8</v>
          </cell>
          <cell r="J977">
            <v>13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2.5</v>
          </cell>
          <cell r="I987">
            <v>4.8</v>
          </cell>
          <cell r="J987">
            <v>8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2.5</v>
          </cell>
          <cell r="I988">
            <v>4.8</v>
          </cell>
          <cell r="J988">
            <v>8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2.5</v>
          </cell>
          <cell r="I989">
            <v>4.8</v>
          </cell>
          <cell r="J989">
            <v>8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2.5</v>
          </cell>
          <cell r="I990">
            <v>4.8</v>
          </cell>
          <cell r="J990">
            <v>8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2.5</v>
          </cell>
          <cell r="I991">
            <v>4.8</v>
          </cell>
          <cell r="J991">
            <v>8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2.5</v>
          </cell>
          <cell r="I992">
            <v>4.8</v>
          </cell>
          <cell r="J992">
            <v>8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2.5</v>
          </cell>
          <cell r="I993">
            <v>4.8</v>
          </cell>
          <cell r="J993">
            <v>8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2.5</v>
          </cell>
          <cell r="I994">
            <v>4.8</v>
          </cell>
          <cell r="J994">
            <v>8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2.5</v>
          </cell>
          <cell r="I995">
            <v>4.8</v>
          </cell>
          <cell r="J995">
            <v>8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2.5</v>
          </cell>
          <cell r="I996">
            <v>4.8</v>
          </cell>
          <cell r="J996">
            <v>8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2.5</v>
          </cell>
          <cell r="I997">
            <v>4.8</v>
          </cell>
          <cell r="J997">
            <v>8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14.7</v>
          </cell>
          <cell r="I1007">
            <v>29.4</v>
          </cell>
          <cell r="J1007">
            <v>49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14.7</v>
          </cell>
          <cell r="I1008">
            <v>29.4</v>
          </cell>
          <cell r="J1008">
            <v>49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14.7</v>
          </cell>
          <cell r="I1009">
            <v>29.4</v>
          </cell>
          <cell r="J1009">
            <v>49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14.7</v>
          </cell>
          <cell r="I1010">
            <v>29.4</v>
          </cell>
          <cell r="J1010">
            <v>49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14.7</v>
          </cell>
          <cell r="I1011">
            <v>29.4</v>
          </cell>
          <cell r="J1011">
            <v>49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14.7</v>
          </cell>
          <cell r="I1012">
            <v>29.4</v>
          </cell>
          <cell r="J1012">
            <v>49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14.7</v>
          </cell>
          <cell r="I1013">
            <v>29.4</v>
          </cell>
          <cell r="J1013">
            <v>49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14.7</v>
          </cell>
          <cell r="I1014">
            <v>29.4</v>
          </cell>
          <cell r="J1014">
            <v>49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14.7</v>
          </cell>
          <cell r="I1015">
            <v>29.4</v>
          </cell>
          <cell r="J1015">
            <v>49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14.7</v>
          </cell>
          <cell r="I1016">
            <v>29.4</v>
          </cell>
          <cell r="J1016">
            <v>49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14.7</v>
          </cell>
          <cell r="I1017">
            <v>29.4</v>
          </cell>
          <cell r="J1017">
            <v>49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3</v>
          </cell>
          <cell r="I1027">
            <v>6</v>
          </cell>
          <cell r="J1027">
            <v>10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3</v>
          </cell>
          <cell r="I1028">
            <v>6</v>
          </cell>
          <cell r="J1028">
            <v>10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3</v>
          </cell>
          <cell r="I1029">
            <v>6</v>
          </cell>
          <cell r="J1029">
            <v>10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3</v>
          </cell>
          <cell r="I1030">
            <v>6</v>
          </cell>
          <cell r="J1030">
            <v>10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3</v>
          </cell>
          <cell r="I1031">
            <v>6</v>
          </cell>
          <cell r="J1031">
            <v>10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3</v>
          </cell>
          <cell r="I1032">
            <v>6</v>
          </cell>
          <cell r="J1032">
            <v>10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3</v>
          </cell>
          <cell r="I1033">
            <v>6</v>
          </cell>
          <cell r="J1033">
            <v>10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3</v>
          </cell>
          <cell r="I1034">
            <v>6</v>
          </cell>
          <cell r="J1034">
            <v>10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3</v>
          </cell>
          <cell r="I1035">
            <v>6</v>
          </cell>
          <cell r="J1035">
            <v>10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3</v>
          </cell>
          <cell r="I1036">
            <v>6</v>
          </cell>
          <cell r="J1036">
            <v>10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3</v>
          </cell>
          <cell r="I1037">
            <v>6</v>
          </cell>
          <cell r="J1037">
            <v>10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2.5</v>
          </cell>
          <cell r="I1047">
            <v>4.2</v>
          </cell>
          <cell r="J1047">
            <v>7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2.5</v>
          </cell>
          <cell r="I1048">
            <v>4.2</v>
          </cell>
          <cell r="J1048">
            <v>7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2.5</v>
          </cell>
          <cell r="I1049">
            <v>4.2</v>
          </cell>
          <cell r="J1049">
            <v>7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2.5</v>
          </cell>
          <cell r="I1050">
            <v>4.2</v>
          </cell>
          <cell r="J1050">
            <v>7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2.5</v>
          </cell>
          <cell r="I1051">
            <v>4.2</v>
          </cell>
          <cell r="J1051">
            <v>7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2.5</v>
          </cell>
          <cell r="I1052">
            <v>4.2</v>
          </cell>
          <cell r="J1052">
            <v>7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2.5</v>
          </cell>
          <cell r="I1053">
            <v>4.2</v>
          </cell>
          <cell r="J1053">
            <v>7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2.5</v>
          </cell>
          <cell r="I1054">
            <v>4.2</v>
          </cell>
          <cell r="J1054">
            <v>7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2.5</v>
          </cell>
          <cell r="I1055">
            <v>4.2</v>
          </cell>
          <cell r="J1055">
            <v>7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2.5</v>
          </cell>
          <cell r="I1056">
            <v>4.2</v>
          </cell>
          <cell r="J1056">
            <v>7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2.5</v>
          </cell>
          <cell r="I1057">
            <v>4.2</v>
          </cell>
          <cell r="J1057">
            <v>7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6</v>
          </cell>
          <cell r="I1067">
            <v>12</v>
          </cell>
          <cell r="J1067">
            <v>20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6</v>
          </cell>
          <cell r="I1068">
            <v>12</v>
          </cell>
          <cell r="J1068">
            <v>20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6</v>
          </cell>
          <cell r="I1069">
            <v>12</v>
          </cell>
          <cell r="J1069">
            <v>20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6</v>
          </cell>
          <cell r="I1070">
            <v>12</v>
          </cell>
          <cell r="J1070">
            <v>20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6</v>
          </cell>
          <cell r="I1071">
            <v>12</v>
          </cell>
          <cell r="J1071">
            <v>20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6</v>
          </cell>
          <cell r="I1072">
            <v>12</v>
          </cell>
          <cell r="J1072">
            <v>20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6</v>
          </cell>
          <cell r="I1073">
            <v>12</v>
          </cell>
          <cell r="J1073">
            <v>20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6</v>
          </cell>
          <cell r="I1074">
            <v>12</v>
          </cell>
          <cell r="J1074">
            <v>20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6</v>
          </cell>
          <cell r="I1075">
            <v>12</v>
          </cell>
          <cell r="J1075">
            <v>20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6</v>
          </cell>
          <cell r="I1076">
            <v>12</v>
          </cell>
          <cell r="J1076">
            <v>20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6</v>
          </cell>
          <cell r="I1077">
            <v>12</v>
          </cell>
          <cell r="J1077">
            <v>20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3.6</v>
          </cell>
          <cell r="I1087">
            <v>7.2</v>
          </cell>
          <cell r="J1087">
            <v>12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3.6</v>
          </cell>
          <cell r="I1088">
            <v>7.2</v>
          </cell>
          <cell r="J1088">
            <v>12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3.6</v>
          </cell>
          <cell r="I1089">
            <v>7.2</v>
          </cell>
          <cell r="J1089">
            <v>12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3.6</v>
          </cell>
          <cell r="I1090">
            <v>7.2</v>
          </cell>
          <cell r="J1090">
            <v>12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3.6</v>
          </cell>
          <cell r="I1091">
            <v>7.2</v>
          </cell>
          <cell r="J1091">
            <v>12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3.6</v>
          </cell>
          <cell r="I1092">
            <v>7.2</v>
          </cell>
          <cell r="J1092">
            <v>12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3.6</v>
          </cell>
          <cell r="I1093">
            <v>7.2</v>
          </cell>
          <cell r="J1093">
            <v>12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3.6</v>
          </cell>
          <cell r="I1094">
            <v>7.2</v>
          </cell>
          <cell r="J1094">
            <v>12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3.6</v>
          </cell>
          <cell r="I1095">
            <v>7.2</v>
          </cell>
          <cell r="J1095">
            <v>12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3.6</v>
          </cell>
          <cell r="I1096">
            <v>7.2</v>
          </cell>
          <cell r="J1096">
            <v>12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3.6</v>
          </cell>
          <cell r="I1097">
            <v>7.2</v>
          </cell>
          <cell r="J1097">
            <v>12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3.3</v>
          </cell>
          <cell r="I1107">
            <v>6.6</v>
          </cell>
          <cell r="J1107">
            <v>11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3.3</v>
          </cell>
          <cell r="I1108">
            <v>6.6</v>
          </cell>
          <cell r="J1108">
            <v>11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3.3</v>
          </cell>
          <cell r="I1109">
            <v>6.6</v>
          </cell>
          <cell r="J1109">
            <v>11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3.3</v>
          </cell>
          <cell r="I1110">
            <v>6.6</v>
          </cell>
          <cell r="J1110">
            <v>11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3.3</v>
          </cell>
          <cell r="I1111">
            <v>6.6</v>
          </cell>
          <cell r="J1111">
            <v>11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3.3</v>
          </cell>
          <cell r="I1112">
            <v>6.6</v>
          </cell>
          <cell r="J1112">
            <v>11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3.3</v>
          </cell>
          <cell r="I1113">
            <v>6.6</v>
          </cell>
          <cell r="J1113">
            <v>11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3.3</v>
          </cell>
          <cell r="I1114">
            <v>6.6</v>
          </cell>
          <cell r="J1114">
            <v>11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3.3</v>
          </cell>
          <cell r="I1115">
            <v>6.6</v>
          </cell>
          <cell r="J1115">
            <v>11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3.3</v>
          </cell>
          <cell r="I1116">
            <v>6.6</v>
          </cell>
          <cell r="J1116">
            <v>11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3.3</v>
          </cell>
          <cell r="I1117">
            <v>6.6</v>
          </cell>
          <cell r="J1117">
            <v>11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3</v>
          </cell>
          <cell r="I1127">
            <v>6</v>
          </cell>
          <cell r="J1127">
            <v>10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3</v>
          </cell>
          <cell r="I1128">
            <v>6</v>
          </cell>
          <cell r="J1128">
            <v>10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3</v>
          </cell>
          <cell r="I1129">
            <v>6</v>
          </cell>
          <cell r="J1129">
            <v>10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3</v>
          </cell>
          <cell r="I1130">
            <v>6</v>
          </cell>
          <cell r="J1130">
            <v>10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3</v>
          </cell>
          <cell r="I1131">
            <v>6</v>
          </cell>
          <cell r="J1131">
            <v>10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3</v>
          </cell>
          <cell r="I1132">
            <v>6</v>
          </cell>
          <cell r="J1132">
            <v>10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3</v>
          </cell>
          <cell r="I1133">
            <v>6</v>
          </cell>
          <cell r="J1133">
            <v>10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3</v>
          </cell>
          <cell r="I1134">
            <v>6</v>
          </cell>
          <cell r="J1134">
            <v>10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3</v>
          </cell>
          <cell r="I1135">
            <v>6</v>
          </cell>
          <cell r="J1135">
            <v>10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3</v>
          </cell>
          <cell r="I1136">
            <v>6</v>
          </cell>
          <cell r="J1136">
            <v>10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3</v>
          </cell>
          <cell r="I1137">
            <v>6</v>
          </cell>
          <cell r="J1137">
            <v>10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2.7</v>
          </cell>
          <cell r="I1147">
            <v>5.4</v>
          </cell>
          <cell r="J1147">
            <v>9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2.7</v>
          </cell>
          <cell r="I1148">
            <v>5.4</v>
          </cell>
          <cell r="J1148">
            <v>9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2.7</v>
          </cell>
          <cell r="I1149">
            <v>5.4</v>
          </cell>
          <cell r="J1149">
            <v>9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2.7</v>
          </cell>
          <cell r="I1150">
            <v>5.4</v>
          </cell>
          <cell r="J1150">
            <v>9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2.7</v>
          </cell>
          <cell r="I1151">
            <v>5.4</v>
          </cell>
          <cell r="J1151">
            <v>9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2.7</v>
          </cell>
          <cell r="I1152">
            <v>5.4</v>
          </cell>
          <cell r="J1152">
            <v>9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2.7</v>
          </cell>
          <cell r="I1153">
            <v>5.4</v>
          </cell>
          <cell r="J1153">
            <v>9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2.7</v>
          </cell>
          <cell r="I1154">
            <v>5.4</v>
          </cell>
          <cell r="J1154">
            <v>9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2.7</v>
          </cell>
          <cell r="I1155">
            <v>5.4</v>
          </cell>
          <cell r="J1155">
            <v>9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2.7</v>
          </cell>
          <cell r="I1156">
            <v>5.4</v>
          </cell>
          <cell r="J1156">
            <v>9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2.7</v>
          </cell>
          <cell r="I1157">
            <v>5.4</v>
          </cell>
          <cell r="J1157">
            <v>9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2.5</v>
          </cell>
          <cell r="I1167">
            <v>4.8</v>
          </cell>
          <cell r="J1167">
            <v>8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2.5</v>
          </cell>
          <cell r="I1168">
            <v>4.8</v>
          </cell>
          <cell r="J1168">
            <v>8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2.5</v>
          </cell>
          <cell r="I1169">
            <v>4.8</v>
          </cell>
          <cell r="J1169">
            <v>8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2.5</v>
          </cell>
          <cell r="I1170">
            <v>4.8</v>
          </cell>
          <cell r="J1170">
            <v>8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2.5</v>
          </cell>
          <cell r="I1171">
            <v>4.8</v>
          </cell>
          <cell r="J1171">
            <v>8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2.5</v>
          </cell>
          <cell r="I1172">
            <v>4.8</v>
          </cell>
          <cell r="J1172">
            <v>8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2.5</v>
          </cell>
          <cell r="I1173">
            <v>4.8</v>
          </cell>
          <cell r="J1173">
            <v>8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2.5</v>
          </cell>
          <cell r="I1174">
            <v>4.8</v>
          </cell>
          <cell r="J1174">
            <v>8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2.5</v>
          </cell>
          <cell r="I1175">
            <v>4.8</v>
          </cell>
          <cell r="J1175">
            <v>8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2.5</v>
          </cell>
          <cell r="I1176">
            <v>4.8</v>
          </cell>
          <cell r="J1176">
            <v>8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2.5</v>
          </cell>
          <cell r="I1177">
            <v>4.8</v>
          </cell>
          <cell r="J1177">
            <v>8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2.1</v>
          </cell>
          <cell r="I1187" t="e">
            <v>#N/A</v>
          </cell>
          <cell r="J1187">
            <v>12.57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2.1</v>
          </cell>
          <cell r="I1188" t="e">
            <v>#N/A</v>
          </cell>
          <cell r="J1188">
            <v>12.57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2.1</v>
          </cell>
          <cell r="I1189" t="e">
            <v>#N/A</v>
          </cell>
          <cell r="J1189">
            <v>12.57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2.1</v>
          </cell>
          <cell r="I1190" t="e">
            <v>#N/A</v>
          </cell>
          <cell r="J1190">
            <v>12.57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2.1</v>
          </cell>
          <cell r="I1191" t="e">
            <v>#N/A</v>
          </cell>
          <cell r="J1191">
            <v>12.57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2.1</v>
          </cell>
          <cell r="I1192" t="e">
            <v>#N/A</v>
          </cell>
          <cell r="J1192">
            <v>12.57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2.1</v>
          </cell>
          <cell r="I1193" t="e">
            <v>#N/A</v>
          </cell>
          <cell r="J1193">
            <v>12.57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2.1</v>
          </cell>
          <cell r="I1194" t="e">
            <v>#N/A</v>
          </cell>
          <cell r="J1194">
            <v>12.57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2.1</v>
          </cell>
          <cell r="I1195" t="e">
            <v>#N/A</v>
          </cell>
          <cell r="J1195">
            <v>12.57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2.1</v>
          </cell>
          <cell r="I1196" t="e">
            <v>#N/A</v>
          </cell>
          <cell r="J1196">
            <v>12.57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2.1</v>
          </cell>
          <cell r="I1197" t="e">
            <v>#N/A</v>
          </cell>
          <cell r="J1197">
            <v>12.57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</v>
          </cell>
          <cell r="I27">
            <v>3.6</v>
          </cell>
          <cell r="J27">
            <v>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3.6</v>
          </cell>
          <cell r="J28">
            <v>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</v>
          </cell>
          <cell r="I29">
            <v>3.6</v>
          </cell>
          <cell r="J29">
            <v>6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</v>
          </cell>
          <cell r="I30">
            <v>3.6</v>
          </cell>
          <cell r="J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</v>
          </cell>
          <cell r="I31">
            <v>3.6</v>
          </cell>
          <cell r="J31">
            <v>6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</v>
          </cell>
          <cell r="I32">
            <v>3.6</v>
          </cell>
          <cell r="J32">
            <v>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</v>
          </cell>
          <cell r="I33">
            <v>3.6</v>
          </cell>
          <cell r="J33">
            <v>6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3.6</v>
          </cell>
          <cell r="J34">
            <v>6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</v>
          </cell>
          <cell r="I35">
            <v>3.6</v>
          </cell>
          <cell r="J35">
            <v>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</v>
          </cell>
          <cell r="I36">
            <v>3.6</v>
          </cell>
          <cell r="J36">
            <v>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</v>
          </cell>
          <cell r="I37">
            <v>3.6</v>
          </cell>
          <cell r="J37">
            <v>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2.4</v>
          </cell>
          <cell r="I47">
            <v>4.8</v>
          </cell>
          <cell r="J47">
            <v>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2.4</v>
          </cell>
          <cell r="I48">
            <v>4.8</v>
          </cell>
          <cell r="J48">
            <v>8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2.4</v>
          </cell>
          <cell r="I49">
            <v>4.8</v>
          </cell>
          <cell r="J49">
            <v>8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2.4</v>
          </cell>
          <cell r="I50">
            <v>4.8</v>
          </cell>
          <cell r="J50">
            <v>8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2.4</v>
          </cell>
          <cell r="I51">
            <v>4.8</v>
          </cell>
          <cell r="J51">
            <v>8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2.4</v>
          </cell>
          <cell r="I52">
            <v>4.8</v>
          </cell>
          <cell r="J52">
            <v>8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2.4</v>
          </cell>
          <cell r="I53">
            <v>4.8</v>
          </cell>
          <cell r="J53">
            <v>8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2.4</v>
          </cell>
          <cell r="I54">
            <v>4.8</v>
          </cell>
          <cell r="J54">
            <v>8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2.4</v>
          </cell>
          <cell r="I55">
            <v>4.8</v>
          </cell>
          <cell r="J55">
            <v>8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2.4</v>
          </cell>
          <cell r="I56">
            <v>4.8</v>
          </cell>
          <cell r="J56">
            <v>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2.4</v>
          </cell>
          <cell r="I57">
            <v>4.8</v>
          </cell>
          <cell r="J57">
            <v>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</v>
          </cell>
          <cell r="I67">
            <v>3.6</v>
          </cell>
          <cell r="J67">
            <v>6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</v>
          </cell>
          <cell r="I68">
            <v>3.6</v>
          </cell>
          <cell r="J68">
            <v>6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2</v>
          </cell>
          <cell r="I69">
            <v>3.6</v>
          </cell>
          <cell r="J69">
            <v>6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</v>
          </cell>
          <cell r="I70">
            <v>3.6</v>
          </cell>
          <cell r="J70">
            <v>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3.6</v>
          </cell>
          <cell r="J71">
            <v>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2</v>
          </cell>
          <cell r="I72">
            <v>3.6</v>
          </cell>
          <cell r="J72">
            <v>6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2</v>
          </cell>
          <cell r="I73">
            <v>3.6</v>
          </cell>
          <cell r="J73">
            <v>6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</v>
          </cell>
          <cell r="I74">
            <v>3.6</v>
          </cell>
          <cell r="J74">
            <v>6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</v>
          </cell>
          <cell r="I75">
            <v>3.6</v>
          </cell>
          <cell r="J75">
            <v>6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</v>
          </cell>
          <cell r="I76">
            <v>3.6</v>
          </cell>
          <cell r="J76">
            <v>6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</v>
          </cell>
          <cell r="I77">
            <v>3.6</v>
          </cell>
          <cell r="J77">
            <v>6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2.4</v>
          </cell>
          <cell r="I87">
            <v>4.8</v>
          </cell>
          <cell r="J87">
            <v>8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2.4</v>
          </cell>
          <cell r="I88">
            <v>4.8</v>
          </cell>
          <cell r="J88">
            <v>8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2.4</v>
          </cell>
          <cell r="I89">
            <v>4.8</v>
          </cell>
          <cell r="J89">
            <v>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2.4</v>
          </cell>
          <cell r="I90">
            <v>4.8</v>
          </cell>
          <cell r="J90">
            <v>8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2.4</v>
          </cell>
          <cell r="I91">
            <v>4.8</v>
          </cell>
          <cell r="J91">
            <v>8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2.4</v>
          </cell>
          <cell r="I92">
            <v>4.8</v>
          </cell>
          <cell r="J92">
            <v>8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2.4</v>
          </cell>
          <cell r="I93">
            <v>4.8</v>
          </cell>
          <cell r="J93">
            <v>8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2.4</v>
          </cell>
          <cell r="I94">
            <v>4.8</v>
          </cell>
          <cell r="J94">
            <v>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2.4</v>
          </cell>
          <cell r="I95">
            <v>4.8</v>
          </cell>
          <cell r="J95">
            <v>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2.4</v>
          </cell>
          <cell r="I96">
            <v>4.8</v>
          </cell>
          <cell r="J96">
            <v>8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2.4</v>
          </cell>
          <cell r="I97">
            <v>4.8</v>
          </cell>
          <cell r="J97">
            <v>8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3.6</v>
          </cell>
          <cell r="J107">
            <v>6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</v>
          </cell>
          <cell r="I108">
            <v>3.6</v>
          </cell>
          <cell r="J108">
            <v>6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</v>
          </cell>
          <cell r="I109">
            <v>3.6</v>
          </cell>
          <cell r="J109">
            <v>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</v>
          </cell>
          <cell r="I110">
            <v>3.6</v>
          </cell>
          <cell r="J110">
            <v>6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</v>
          </cell>
          <cell r="I111">
            <v>3.6</v>
          </cell>
          <cell r="J111">
            <v>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3.6</v>
          </cell>
          <cell r="J112">
            <v>6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</v>
          </cell>
          <cell r="I113">
            <v>3.6</v>
          </cell>
          <cell r="J113">
            <v>6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</v>
          </cell>
          <cell r="I114">
            <v>3.6</v>
          </cell>
          <cell r="J114">
            <v>6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</v>
          </cell>
          <cell r="I115">
            <v>3.6</v>
          </cell>
          <cell r="J115">
            <v>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</v>
          </cell>
          <cell r="I116">
            <v>3.6</v>
          </cell>
          <cell r="J116">
            <v>6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3.6</v>
          </cell>
          <cell r="J117">
            <v>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5.4</v>
          </cell>
          <cell r="I127">
            <v>10.8</v>
          </cell>
          <cell r="J127">
            <v>18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5.4</v>
          </cell>
          <cell r="I128">
            <v>10.8</v>
          </cell>
          <cell r="J128">
            <v>18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5.4</v>
          </cell>
          <cell r="I129">
            <v>10.8</v>
          </cell>
          <cell r="J129">
            <v>18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5.4</v>
          </cell>
          <cell r="I130">
            <v>10.8</v>
          </cell>
          <cell r="J130">
            <v>18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5.4</v>
          </cell>
          <cell r="I131">
            <v>10.8</v>
          </cell>
          <cell r="J131">
            <v>18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5.4</v>
          </cell>
          <cell r="I132">
            <v>10.8</v>
          </cell>
          <cell r="J132">
            <v>18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5.4</v>
          </cell>
          <cell r="I133">
            <v>10.8</v>
          </cell>
          <cell r="J133">
            <v>18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5.4</v>
          </cell>
          <cell r="I134">
            <v>10.8</v>
          </cell>
          <cell r="J134">
            <v>18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5.4</v>
          </cell>
          <cell r="I135">
            <v>10.8</v>
          </cell>
          <cell r="J135">
            <v>18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5.4</v>
          </cell>
          <cell r="I136">
            <v>10.8</v>
          </cell>
          <cell r="J136">
            <v>18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5.4</v>
          </cell>
          <cell r="I137">
            <v>10.8</v>
          </cell>
          <cell r="J137">
            <v>18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2.1</v>
          </cell>
          <cell r="I147">
            <v>4.2</v>
          </cell>
          <cell r="J147">
            <v>7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2.1</v>
          </cell>
          <cell r="I148">
            <v>4.2</v>
          </cell>
          <cell r="J148">
            <v>7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2.1</v>
          </cell>
          <cell r="I149">
            <v>4.2</v>
          </cell>
          <cell r="J149">
            <v>7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2.1</v>
          </cell>
          <cell r="I150">
            <v>4.2</v>
          </cell>
          <cell r="J150">
            <v>7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2.1</v>
          </cell>
          <cell r="I151">
            <v>4.2</v>
          </cell>
          <cell r="J151">
            <v>7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2.1</v>
          </cell>
          <cell r="I152">
            <v>4.2</v>
          </cell>
          <cell r="J152">
            <v>7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2.1</v>
          </cell>
          <cell r="I153">
            <v>4.2</v>
          </cell>
          <cell r="J153">
            <v>7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2.1</v>
          </cell>
          <cell r="I154">
            <v>4.2</v>
          </cell>
          <cell r="J154">
            <v>7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2.1</v>
          </cell>
          <cell r="I155">
            <v>4.2</v>
          </cell>
          <cell r="J155">
            <v>7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2.1</v>
          </cell>
          <cell r="I156">
            <v>4.2</v>
          </cell>
          <cell r="J156">
            <v>7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2.1</v>
          </cell>
          <cell r="I157">
            <v>4.2</v>
          </cell>
          <cell r="J157">
            <v>7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1.8</v>
          </cell>
          <cell r="I167">
            <v>1.8</v>
          </cell>
          <cell r="J167">
            <v>3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1.8</v>
          </cell>
          <cell r="I168">
            <v>1.8</v>
          </cell>
          <cell r="J168">
            <v>3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1.8</v>
          </cell>
          <cell r="I169">
            <v>1.8</v>
          </cell>
          <cell r="J169">
            <v>3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1.8</v>
          </cell>
          <cell r="I170">
            <v>1.8</v>
          </cell>
          <cell r="J170">
            <v>3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1.8</v>
          </cell>
          <cell r="I171">
            <v>1.8</v>
          </cell>
          <cell r="J171">
            <v>3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1.8</v>
          </cell>
          <cell r="I172">
            <v>1.8</v>
          </cell>
          <cell r="J172">
            <v>3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1.8</v>
          </cell>
          <cell r="I173">
            <v>1.8</v>
          </cell>
          <cell r="J173">
            <v>3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1.8</v>
          </cell>
          <cell r="I174">
            <v>1.8</v>
          </cell>
          <cell r="J174">
            <v>3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1.8</v>
          </cell>
          <cell r="I175">
            <v>1.8</v>
          </cell>
          <cell r="J175">
            <v>3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1.8</v>
          </cell>
          <cell r="I176">
            <v>1.8</v>
          </cell>
          <cell r="J176">
            <v>3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1.8</v>
          </cell>
          <cell r="I177">
            <v>1.8</v>
          </cell>
          <cell r="J177">
            <v>3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</v>
          </cell>
          <cell r="I187">
            <v>3.6</v>
          </cell>
          <cell r="J187">
            <v>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</v>
          </cell>
          <cell r="I188">
            <v>3.6</v>
          </cell>
          <cell r="J188">
            <v>6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</v>
          </cell>
          <cell r="I189">
            <v>3.6</v>
          </cell>
          <cell r="J189">
            <v>6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2</v>
          </cell>
          <cell r="I190">
            <v>3.6</v>
          </cell>
          <cell r="J190">
            <v>6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</v>
          </cell>
          <cell r="I191">
            <v>3.6</v>
          </cell>
          <cell r="J191">
            <v>6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</v>
          </cell>
          <cell r="I192">
            <v>3.6</v>
          </cell>
          <cell r="J192">
            <v>6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</v>
          </cell>
          <cell r="I193">
            <v>3.6</v>
          </cell>
          <cell r="J193">
            <v>6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2</v>
          </cell>
          <cell r="I194">
            <v>3.6</v>
          </cell>
          <cell r="J194">
            <v>6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2</v>
          </cell>
          <cell r="I195">
            <v>3.6</v>
          </cell>
          <cell r="J195">
            <v>6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</v>
          </cell>
          <cell r="I196">
            <v>3.6</v>
          </cell>
          <cell r="J196">
            <v>6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2</v>
          </cell>
          <cell r="I197">
            <v>3.6</v>
          </cell>
          <cell r="J197">
            <v>6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</v>
          </cell>
          <cell r="I207">
            <v>3.6</v>
          </cell>
          <cell r="J207">
            <v>6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</v>
          </cell>
          <cell r="I208">
            <v>3.6</v>
          </cell>
          <cell r="J208">
            <v>6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</v>
          </cell>
          <cell r="I209">
            <v>3.6</v>
          </cell>
          <cell r="J209">
            <v>6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</v>
          </cell>
          <cell r="I210">
            <v>3.6</v>
          </cell>
          <cell r="J210">
            <v>6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</v>
          </cell>
          <cell r="I211">
            <v>3.6</v>
          </cell>
          <cell r="J211">
            <v>6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</v>
          </cell>
          <cell r="I212">
            <v>3.6</v>
          </cell>
          <cell r="J212">
            <v>6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</v>
          </cell>
          <cell r="I213">
            <v>3.6</v>
          </cell>
          <cell r="J213">
            <v>6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</v>
          </cell>
          <cell r="I214">
            <v>3.6</v>
          </cell>
          <cell r="J214">
            <v>6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3.6</v>
          </cell>
          <cell r="J215">
            <v>6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</v>
          </cell>
          <cell r="I216">
            <v>3.6</v>
          </cell>
          <cell r="J216">
            <v>6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</v>
          </cell>
          <cell r="I217">
            <v>3.6</v>
          </cell>
          <cell r="J217">
            <v>6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6.6</v>
          </cell>
          <cell r="I227">
            <v>13.2</v>
          </cell>
          <cell r="J227">
            <v>22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6.6</v>
          </cell>
          <cell r="I228">
            <v>13.2</v>
          </cell>
          <cell r="J228">
            <v>22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6.6</v>
          </cell>
          <cell r="I229">
            <v>13.2</v>
          </cell>
          <cell r="J229">
            <v>22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6.6</v>
          </cell>
          <cell r="I230">
            <v>13.2</v>
          </cell>
          <cell r="J230">
            <v>22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6.6</v>
          </cell>
          <cell r="I231">
            <v>13.2</v>
          </cell>
          <cell r="J231">
            <v>22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6.6</v>
          </cell>
          <cell r="I232">
            <v>13.2</v>
          </cell>
          <cell r="J232">
            <v>22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6.6</v>
          </cell>
          <cell r="I233">
            <v>13.2</v>
          </cell>
          <cell r="J233">
            <v>22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6.6</v>
          </cell>
          <cell r="I234">
            <v>13.2</v>
          </cell>
          <cell r="J234">
            <v>22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6.6</v>
          </cell>
          <cell r="I235">
            <v>13.2</v>
          </cell>
          <cell r="J235">
            <v>22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6.6</v>
          </cell>
          <cell r="I236">
            <v>13.2</v>
          </cell>
          <cell r="J236">
            <v>22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6.6</v>
          </cell>
          <cell r="I237">
            <v>13.2</v>
          </cell>
          <cell r="J237">
            <v>22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9.9</v>
          </cell>
          <cell r="I247">
            <v>19.8</v>
          </cell>
          <cell r="J247">
            <v>33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9.9</v>
          </cell>
          <cell r="I248">
            <v>19.8</v>
          </cell>
          <cell r="J248">
            <v>33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9.9</v>
          </cell>
          <cell r="I249">
            <v>19.8</v>
          </cell>
          <cell r="J249">
            <v>33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9.9</v>
          </cell>
          <cell r="I250">
            <v>19.8</v>
          </cell>
          <cell r="J250">
            <v>33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9.9</v>
          </cell>
          <cell r="I251">
            <v>19.8</v>
          </cell>
          <cell r="J251">
            <v>33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9.9</v>
          </cell>
          <cell r="I252">
            <v>19.8</v>
          </cell>
          <cell r="J252">
            <v>33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9.9</v>
          </cell>
          <cell r="I253">
            <v>19.8</v>
          </cell>
          <cell r="J253">
            <v>33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9.9</v>
          </cell>
          <cell r="I254">
            <v>19.8</v>
          </cell>
          <cell r="J254">
            <v>33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9.9</v>
          </cell>
          <cell r="I255">
            <v>19.8</v>
          </cell>
          <cell r="J255">
            <v>33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9.9</v>
          </cell>
          <cell r="I256">
            <v>19.8</v>
          </cell>
          <cell r="J256">
            <v>33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9.9</v>
          </cell>
          <cell r="I257">
            <v>19.8</v>
          </cell>
          <cell r="J257">
            <v>33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</v>
          </cell>
          <cell r="I267">
            <v>3.6</v>
          </cell>
          <cell r="J267">
            <v>6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</v>
          </cell>
          <cell r="I268">
            <v>3.6</v>
          </cell>
          <cell r="J268">
            <v>6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</v>
          </cell>
          <cell r="I269">
            <v>3.6</v>
          </cell>
          <cell r="J269">
            <v>6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</v>
          </cell>
          <cell r="I270">
            <v>3.6</v>
          </cell>
          <cell r="J270">
            <v>6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</v>
          </cell>
          <cell r="I271">
            <v>3.6</v>
          </cell>
          <cell r="J271">
            <v>6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</v>
          </cell>
          <cell r="I272">
            <v>3.6</v>
          </cell>
          <cell r="J272">
            <v>6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</v>
          </cell>
          <cell r="I273">
            <v>3.6</v>
          </cell>
          <cell r="J273">
            <v>6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</v>
          </cell>
          <cell r="I274">
            <v>3.6</v>
          </cell>
          <cell r="J274">
            <v>6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</v>
          </cell>
          <cell r="I275">
            <v>3.6</v>
          </cell>
          <cell r="J275">
            <v>6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</v>
          </cell>
          <cell r="I276">
            <v>3.6</v>
          </cell>
          <cell r="J276">
            <v>6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</v>
          </cell>
          <cell r="I277">
            <v>3.6</v>
          </cell>
          <cell r="J277">
            <v>6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2.1</v>
          </cell>
          <cell r="I287">
            <v>4.2</v>
          </cell>
          <cell r="J287">
            <v>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2.1</v>
          </cell>
          <cell r="I288">
            <v>4.2</v>
          </cell>
          <cell r="J288">
            <v>7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2.1</v>
          </cell>
          <cell r="I289">
            <v>4.2</v>
          </cell>
          <cell r="J289">
            <v>7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2.1</v>
          </cell>
          <cell r="I290">
            <v>4.2</v>
          </cell>
          <cell r="J290">
            <v>7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2.1</v>
          </cell>
          <cell r="I291">
            <v>4.2</v>
          </cell>
          <cell r="J291">
            <v>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2.1</v>
          </cell>
          <cell r="I292">
            <v>4.2</v>
          </cell>
          <cell r="J292">
            <v>7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2.1</v>
          </cell>
          <cell r="I293">
            <v>4.2</v>
          </cell>
          <cell r="J293">
            <v>7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2.1</v>
          </cell>
          <cell r="I294">
            <v>4.2</v>
          </cell>
          <cell r="J294">
            <v>7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2.1</v>
          </cell>
          <cell r="I295">
            <v>4.2</v>
          </cell>
          <cell r="J295">
            <v>7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2.1</v>
          </cell>
          <cell r="I296">
            <v>4.2</v>
          </cell>
          <cell r="J296">
            <v>7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2.1</v>
          </cell>
          <cell r="I297">
            <v>4.2</v>
          </cell>
          <cell r="J297">
            <v>7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2</v>
          </cell>
          <cell r="I307">
            <v>3.6</v>
          </cell>
          <cell r="J307">
            <v>6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2</v>
          </cell>
          <cell r="I308">
            <v>3.6</v>
          </cell>
          <cell r="J308">
            <v>6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</v>
          </cell>
          <cell r="I309">
            <v>3.6</v>
          </cell>
          <cell r="J309">
            <v>6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2</v>
          </cell>
          <cell r="I310">
            <v>3.6</v>
          </cell>
          <cell r="J310">
            <v>6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2</v>
          </cell>
          <cell r="I311">
            <v>3.6</v>
          </cell>
          <cell r="J311">
            <v>6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2</v>
          </cell>
          <cell r="I312">
            <v>3.6</v>
          </cell>
          <cell r="J312">
            <v>6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2</v>
          </cell>
          <cell r="I313">
            <v>3.6</v>
          </cell>
          <cell r="J313">
            <v>6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2</v>
          </cell>
          <cell r="I314">
            <v>3.6</v>
          </cell>
          <cell r="J314">
            <v>6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2</v>
          </cell>
          <cell r="I315">
            <v>3.6</v>
          </cell>
          <cell r="J315">
            <v>6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2</v>
          </cell>
          <cell r="I316">
            <v>3.6</v>
          </cell>
          <cell r="J316">
            <v>6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2</v>
          </cell>
          <cell r="I317">
            <v>3.6</v>
          </cell>
          <cell r="J317">
            <v>6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2.7</v>
          </cell>
          <cell r="I327">
            <v>5.4</v>
          </cell>
          <cell r="J327">
            <v>9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2.7</v>
          </cell>
          <cell r="I328">
            <v>5.4</v>
          </cell>
          <cell r="J328">
            <v>9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2.7</v>
          </cell>
          <cell r="I329">
            <v>5.4</v>
          </cell>
          <cell r="J329">
            <v>9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2.7</v>
          </cell>
          <cell r="I330">
            <v>5.4</v>
          </cell>
          <cell r="J330">
            <v>9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2.7</v>
          </cell>
          <cell r="I331">
            <v>5.4</v>
          </cell>
          <cell r="J331">
            <v>9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2.7</v>
          </cell>
          <cell r="I332">
            <v>5.4</v>
          </cell>
          <cell r="J332">
            <v>9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2.7</v>
          </cell>
          <cell r="I333">
            <v>5.4</v>
          </cell>
          <cell r="J333">
            <v>9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2.7</v>
          </cell>
          <cell r="I334">
            <v>5.4</v>
          </cell>
          <cell r="J334">
            <v>9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2.7</v>
          </cell>
          <cell r="I335">
            <v>5.4</v>
          </cell>
          <cell r="J335">
            <v>9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2.7</v>
          </cell>
          <cell r="I336">
            <v>5.4</v>
          </cell>
          <cell r="J336">
            <v>9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2.7</v>
          </cell>
          <cell r="I337">
            <v>5.4</v>
          </cell>
          <cell r="J337">
            <v>9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</v>
          </cell>
          <cell r="I367">
            <v>18</v>
          </cell>
          <cell r="J367">
            <v>30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</v>
          </cell>
          <cell r="I368">
            <v>18</v>
          </cell>
          <cell r="J368">
            <v>30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</v>
          </cell>
          <cell r="I369">
            <v>18</v>
          </cell>
          <cell r="J369">
            <v>30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</v>
          </cell>
          <cell r="I370">
            <v>18</v>
          </cell>
          <cell r="J370">
            <v>30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</v>
          </cell>
          <cell r="I371">
            <v>18</v>
          </cell>
          <cell r="J371">
            <v>30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</v>
          </cell>
          <cell r="I372">
            <v>18</v>
          </cell>
          <cell r="J372">
            <v>30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</v>
          </cell>
          <cell r="I373">
            <v>18</v>
          </cell>
          <cell r="J373">
            <v>30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</v>
          </cell>
          <cell r="I374">
            <v>18</v>
          </cell>
          <cell r="J374">
            <v>30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</v>
          </cell>
          <cell r="I375">
            <v>18</v>
          </cell>
          <cell r="J375">
            <v>30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</v>
          </cell>
          <cell r="I376">
            <v>18</v>
          </cell>
          <cell r="J376">
            <v>30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</v>
          </cell>
          <cell r="I377">
            <v>18</v>
          </cell>
          <cell r="J377">
            <v>30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3</v>
          </cell>
          <cell r="I407">
            <v>6</v>
          </cell>
          <cell r="J407">
            <v>10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3</v>
          </cell>
          <cell r="I408">
            <v>6</v>
          </cell>
          <cell r="J408">
            <v>10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3</v>
          </cell>
          <cell r="I409">
            <v>6</v>
          </cell>
          <cell r="J409">
            <v>10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3</v>
          </cell>
          <cell r="I410">
            <v>6</v>
          </cell>
          <cell r="J410">
            <v>10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3</v>
          </cell>
          <cell r="I411">
            <v>6</v>
          </cell>
          <cell r="J411">
            <v>10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3</v>
          </cell>
          <cell r="I412">
            <v>6</v>
          </cell>
          <cell r="J412">
            <v>10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3</v>
          </cell>
          <cell r="I413">
            <v>6</v>
          </cell>
          <cell r="J413">
            <v>10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3</v>
          </cell>
          <cell r="I414">
            <v>6</v>
          </cell>
          <cell r="J414">
            <v>10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3</v>
          </cell>
          <cell r="I415">
            <v>6</v>
          </cell>
          <cell r="J415">
            <v>10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3</v>
          </cell>
          <cell r="I416">
            <v>6</v>
          </cell>
          <cell r="J416">
            <v>10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3</v>
          </cell>
          <cell r="I417">
            <v>6</v>
          </cell>
          <cell r="J417">
            <v>10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</v>
          </cell>
          <cell r="I427">
            <v>3</v>
          </cell>
          <cell r="J427">
            <v>5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</v>
          </cell>
          <cell r="I428">
            <v>3</v>
          </cell>
          <cell r="J428">
            <v>5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</v>
          </cell>
          <cell r="I429">
            <v>3</v>
          </cell>
          <cell r="J429">
            <v>5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</v>
          </cell>
          <cell r="I430">
            <v>3</v>
          </cell>
          <cell r="J430">
            <v>5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</v>
          </cell>
          <cell r="I431">
            <v>3</v>
          </cell>
          <cell r="J431">
            <v>5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</v>
          </cell>
          <cell r="I432">
            <v>3</v>
          </cell>
          <cell r="J432">
            <v>5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</v>
          </cell>
          <cell r="I433">
            <v>3</v>
          </cell>
          <cell r="J433">
            <v>5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</v>
          </cell>
          <cell r="I434">
            <v>3</v>
          </cell>
          <cell r="J434">
            <v>5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</v>
          </cell>
          <cell r="I435">
            <v>3</v>
          </cell>
          <cell r="J435">
            <v>5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</v>
          </cell>
          <cell r="I436">
            <v>3</v>
          </cell>
          <cell r="J436">
            <v>5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</v>
          </cell>
          <cell r="I437">
            <v>3</v>
          </cell>
          <cell r="J437">
            <v>5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5.4</v>
          </cell>
          <cell r="I447">
            <v>10.8</v>
          </cell>
          <cell r="J447">
            <v>18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5.4</v>
          </cell>
          <cell r="I448">
            <v>10.8</v>
          </cell>
          <cell r="J448">
            <v>18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5.4</v>
          </cell>
          <cell r="I449">
            <v>10.8</v>
          </cell>
          <cell r="J449">
            <v>18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5.4</v>
          </cell>
          <cell r="I450">
            <v>10.8</v>
          </cell>
          <cell r="J450">
            <v>18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5.4</v>
          </cell>
          <cell r="I451">
            <v>10.8</v>
          </cell>
          <cell r="J451">
            <v>18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5.4</v>
          </cell>
          <cell r="I452">
            <v>10.8</v>
          </cell>
          <cell r="J452">
            <v>18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5.4</v>
          </cell>
          <cell r="I453">
            <v>10.8</v>
          </cell>
          <cell r="J453">
            <v>18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5.4</v>
          </cell>
          <cell r="I454">
            <v>10.8</v>
          </cell>
          <cell r="J454">
            <v>18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5.4</v>
          </cell>
          <cell r="I455">
            <v>10.8</v>
          </cell>
          <cell r="J455">
            <v>18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5.4</v>
          </cell>
          <cell r="I456">
            <v>10.8</v>
          </cell>
          <cell r="J456">
            <v>18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5.4</v>
          </cell>
          <cell r="I457">
            <v>10.8</v>
          </cell>
          <cell r="J457">
            <v>18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2.7</v>
          </cell>
          <cell r="I467">
            <v>5.4</v>
          </cell>
          <cell r="J467">
            <v>9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2.7</v>
          </cell>
          <cell r="I468">
            <v>5.4</v>
          </cell>
          <cell r="J468">
            <v>9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2.7</v>
          </cell>
          <cell r="I469">
            <v>5.4</v>
          </cell>
          <cell r="J469">
            <v>9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2.7</v>
          </cell>
          <cell r="I470">
            <v>5.4</v>
          </cell>
          <cell r="J470">
            <v>9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2.7</v>
          </cell>
          <cell r="I471">
            <v>5.4</v>
          </cell>
          <cell r="J471">
            <v>9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2.7</v>
          </cell>
          <cell r="I472">
            <v>5.4</v>
          </cell>
          <cell r="J472">
            <v>9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2.7</v>
          </cell>
          <cell r="I473">
            <v>5.4</v>
          </cell>
          <cell r="J473">
            <v>9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2.7</v>
          </cell>
          <cell r="I474">
            <v>5.4</v>
          </cell>
          <cell r="J474">
            <v>9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2.7</v>
          </cell>
          <cell r="I475">
            <v>5.4</v>
          </cell>
          <cell r="J475">
            <v>9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2.7</v>
          </cell>
          <cell r="I476">
            <v>5.4</v>
          </cell>
          <cell r="J476">
            <v>9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2.7</v>
          </cell>
          <cell r="I477">
            <v>5.4</v>
          </cell>
          <cell r="J477">
            <v>9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2.4</v>
          </cell>
          <cell r="I487">
            <v>4.8</v>
          </cell>
          <cell r="J487">
            <v>8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2.4</v>
          </cell>
          <cell r="I488">
            <v>4.8</v>
          </cell>
          <cell r="J488">
            <v>8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2.4</v>
          </cell>
          <cell r="I489">
            <v>4.8</v>
          </cell>
          <cell r="J489">
            <v>8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2.4</v>
          </cell>
          <cell r="I490">
            <v>4.8</v>
          </cell>
          <cell r="J490">
            <v>8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2.4</v>
          </cell>
          <cell r="I491">
            <v>4.8</v>
          </cell>
          <cell r="J491">
            <v>8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2.4</v>
          </cell>
          <cell r="I492">
            <v>4.8</v>
          </cell>
          <cell r="J492">
            <v>8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2.4</v>
          </cell>
          <cell r="I493">
            <v>4.8</v>
          </cell>
          <cell r="J493">
            <v>8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2.4</v>
          </cell>
          <cell r="I494">
            <v>4.8</v>
          </cell>
          <cell r="J494">
            <v>8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2.4</v>
          </cell>
          <cell r="I495">
            <v>4.8</v>
          </cell>
          <cell r="J495">
            <v>8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2.4</v>
          </cell>
          <cell r="I496">
            <v>4.8</v>
          </cell>
          <cell r="J496">
            <v>8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2.4</v>
          </cell>
          <cell r="I497">
            <v>4.8</v>
          </cell>
          <cell r="J497">
            <v>8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5.4</v>
          </cell>
          <cell r="I507">
            <v>10.8</v>
          </cell>
          <cell r="J507">
            <v>18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5.4</v>
          </cell>
          <cell r="I508">
            <v>10.8</v>
          </cell>
          <cell r="J508">
            <v>18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5.4</v>
          </cell>
          <cell r="I509">
            <v>10.8</v>
          </cell>
          <cell r="J509">
            <v>18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5.4</v>
          </cell>
          <cell r="I510">
            <v>10.8</v>
          </cell>
          <cell r="J510">
            <v>18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5.4</v>
          </cell>
          <cell r="I511">
            <v>10.8</v>
          </cell>
          <cell r="J511">
            <v>18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5.4</v>
          </cell>
          <cell r="I512">
            <v>10.8</v>
          </cell>
          <cell r="J512">
            <v>18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5.4</v>
          </cell>
          <cell r="I513">
            <v>10.8</v>
          </cell>
          <cell r="J513">
            <v>18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5.4</v>
          </cell>
          <cell r="I514">
            <v>10.8</v>
          </cell>
          <cell r="J514">
            <v>18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5.4</v>
          </cell>
          <cell r="I515">
            <v>10.8</v>
          </cell>
          <cell r="J515">
            <v>18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5.4</v>
          </cell>
          <cell r="I516">
            <v>10.8</v>
          </cell>
          <cell r="J516">
            <v>18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5.4</v>
          </cell>
          <cell r="I517">
            <v>10.8</v>
          </cell>
          <cell r="J517">
            <v>18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4.5</v>
          </cell>
          <cell r="I527">
            <v>9</v>
          </cell>
          <cell r="J527">
            <v>15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4.5</v>
          </cell>
          <cell r="I528">
            <v>9</v>
          </cell>
          <cell r="J528">
            <v>15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4.5</v>
          </cell>
          <cell r="I529">
            <v>9</v>
          </cell>
          <cell r="J529">
            <v>15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4.5</v>
          </cell>
          <cell r="I530">
            <v>9</v>
          </cell>
          <cell r="J530">
            <v>15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4.5</v>
          </cell>
          <cell r="I531">
            <v>9</v>
          </cell>
          <cell r="J531">
            <v>15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4.5</v>
          </cell>
          <cell r="I532">
            <v>9</v>
          </cell>
          <cell r="J532">
            <v>15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4.5</v>
          </cell>
          <cell r="I533">
            <v>9</v>
          </cell>
          <cell r="J533">
            <v>15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4.5</v>
          </cell>
          <cell r="I534">
            <v>9</v>
          </cell>
          <cell r="J534">
            <v>15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4.5</v>
          </cell>
          <cell r="I535">
            <v>9</v>
          </cell>
          <cell r="J535">
            <v>15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4.5</v>
          </cell>
          <cell r="I536">
            <v>9</v>
          </cell>
          <cell r="J536">
            <v>15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4.5</v>
          </cell>
          <cell r="I537">
            <v>9</v>
          </cell>
          <cell r="J537">
            <v>15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7.8</v>
          </cell>
          <cell r="I547">
            <v>15.6</v>
          </cell>
          <cell r="J547">
            <v>26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7.8</v>
          </cell>
          <cell r="I548">
            <v>15.6</v>
          </cell>
          <cell r="J548">
            <v>26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7.8</v>
          </cell>
          <cell r="I549">
            <v>15.6</v>
          </cell>
          <cell r="J549">
            <v>26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7.8</v>
          </cell>
          <cell r="I550">
            <v>15.6</v>
          </cell>
          <cell r="J550">
            <v>26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7.8</v>
          </cell>
          <cell r="I551">
            <v>15.6</v>
          </cell>
          <cell r="J551">
            <v>26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7.8</v>
          </cell>
          <cell r="I552">
            <v>15.6</v>
          </cell>
          <cell r="J552">
            <v>26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7.8</v>
          </cell>
          <cell r="I553">
            <v>15.6</v>
          </cell>
          <cell r="J553">
            <v>26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7.8</v>
          </cell>
          <cell r="I554">
            <v>15.6</v>
          </cell>
          <cell r="J554">
            <v>26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7.8</v>
          </cell>
          <cell r="I555">
            <v>15.6</v>
          </cell>
          <cell r="J555">
            <v>26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7.8</v>
          </cell>
          <cell r="I556">
            <v>15.6</v>
          </cell>
          <cell r="J556">
            <v>26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7.8</v>
          </cell>
          <cell r="I557">
            <v>15.6</v>
          </cell>
          <cell r="J557">
            <v>26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</v>
          </cell>
          <cell r="I567">
            <v>3</v>
          </cell>
          <cell r="J567">
            <v>5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</v>
          </cell>
          <cell r="I568">
            <v>3</v>
          </cell>
          <cell r="J568">
            <v>5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</v>
          </cell>
          <cell r="I569">
            <v>3</v>
          </cell>
          <cell r="J569">
            <v>5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</v>
          </cell>
          <cell r="I570">
            <v>3</v>
          </cell>
          <cell r="J570">
            <v>5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</v>
          </cell>
          <cell r="I571">
            <v>3</v>
          </cell>
          <cell r="J571">
            <v>5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</v>
          </cell>
          <cell r="I572">
            <v>3</v>
          </cell>
          <cell r="J572">
            <v>5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</v>
          </cell>
          <cell r="I573">
            <v>3</v>
          </cell>
          <cell r="J573">
            <v>5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</v>
          </cell>
          <cell r="I574">
            <v>3</v>
          </cell>
          <cell r="J574">
            <v>5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</v>
          </cell>
          <cell r="I575">
            <v>3</v>
          </cell>
          <cell r="J575">
            <v>5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</v>
          </cell>
          <cell r="I576">
            <v>3</v>
          </cell>
          <cell r="J576">
            <v>5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</v>
          </cell>
          <cell r="I577">
            <v>3</v>
          </cell>
          <cell r="J577">
            <v>5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</v>
          </cell>
          <cell r="I587">
            <v>3</v>
          </cell>
          <cell r="J587">
            <v>5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</v>
          </cell>
          <cell r="I588">
            <v>3</v>
          </cell>
          <cell r="J588">
            <v>5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</v>
          </cell>
          <cell r="I589">
            <v>3</v>
          </cell>
          <cell r="J589">
            <v>5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</v>
          </cell>
          <cell r="I590">
            <v>3</v>
          </cell>
          <cell r="J590">
            <v>5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</v>
          </cell>
          <cell r="I591">
            <v>3</v>
          </cell>
          <cell r="J591">
            <v>5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</v>
          </cell>
          <cell r="I592">
            <v>3</v>
          </cell>
          <cell r="J592">
            <v>5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</v>
          </cell>
          <cell r="I593">
            <v>3</v>
          </cell>
          <cell r="J593">
            <v>5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</v>
          </cell>
          <cell r="I594">
            <v>3</v>
          </cell>
          <cell r="J594">
            <v>5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</v>
          </cell>
          <cell r="I595">
            <v>3</v>
          </cell>
          <cell r="J595">
            <v>5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</v>
          </cell>
          <cell r="I596">
            <v>3</v>
          </cell>
          <cell r="J596">
            <v>5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</v>
          </cell>
          <cell r="I597">
            <v>3</v>
          </cell>
          <cell r="J597">
            <v>5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2.1</v>
          </cell>
          <cell r="I607">
            <v>4.2</v>
          </cell>
          <cell r="J607">
            <v>7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2.1</v>
          </cell>
          <cell r="I608">
            <v>4.2</v>
          </cell>
          <cell r="J608">
            <v>7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2.1</v>
          </cell>
          <cell r="I609">
            <v>4.2</v>
          </cell>
          <cell r="J609">
            <v>7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2.1</v>
          </cell>
          <cell r="I610">
            <v>4.2</v>
          </cell>
          <cell r="J610">
            <v>7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2.1</v>
          </cell>
          <cell r="I611">
            <v>4.2</v>
          </cell>
          <cell r="J611">
            <v>7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2.1</v>
          </cell>
          <cell r="I612">
            <v>4.2</v>
          </cell>
          <cell r="J612">
            <v>7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2.1</v>
          </cell>
          <cell r="I613">
            <v>4.2</v>
          </cell>
          <cell r="J613">
            <v>7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2.1</v>
          </cell>
          <cell r="I614">
            <v>4.2</v>
          </cell>
          <cell r="J614">
            <v>7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2.1</v>
          </cell>
          <cell r="I615">
            <v>4.2</v>
          </cell>
          <cell r="J615">
            <v>7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2.1</v>
          </cell>
          <cell r="I616">
            <v>4.2</v>
          </cell>
          <cell r="J616">
            <v>7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2.1</v>
          </cell>
          <cell r="I617">
            <v>4.2</v>
          </cell>
          <cell r="J617">
            <v>7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8.1</v>
          </cell>
          <cell r="I627">
            <v>16.2</v>
          </cell>
          <cell r="J627">
            <v>27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8.1</v>
          </cell>
          <cell r="I628">
            <v>16.2</v>
          </cell>
          <cell r="J628">
            <v>27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8.1</v>
          </cell>
          <cell r="I629">
            <v>16.2</v>
          </cell>
          <cell r="J629">
            <v>27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8.1</v>
          </cell>
          <cell r="I630">
            <v>16.2</v>
          </cell>
          <cell r="J630">
            <v>27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8.1</v>
          </cell>
          <cell r="I631">
            <v>16.2</v>
          </cell>
          <cell r="J631">
            <v>27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8.1</v>
          </cell>
          <cell r="I632">
            <v>16.2</v>
          </cell>
          <cell r="J632">
            <v>27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8.1</v>
          </cell>
          <cell r="I633">
            <v>16.2</v>
          </cell>
          <cell r="J633">
            <v>27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8.1</v>
          </cell>
          <cell r="I634">
            <v>16.2</v>
          </cell>
          <cell r="J634">
            <v>27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8.1</v>
          </cell>
          <cell r="I635">
            <v>16.2</v>
          </cell>
          <cell r="J635">
            <v>27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8.1</v>
          </cell>
          <cell r="I636">
            <v>16.2</v>
          </cell>
          <cell r="J636">
            <v>27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8.1</v>
          </cell>
          <cell r="I637">
            <v>16.2</v>
          </cell>
          <cell r="J637">
            <v>27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3</v>
          </cell>
          <cell r="I647">
            <v>6</v>
          </cell>
          <cell r="J647">
            <v>10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3</v>
          </cell>
          <cell r="I648">
            <v>6</v>
          </cell>
          <cell r="J648">
            <v>10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3</v>
          </cell>
          <cell r="I649">
            <v>6</v>
          </cell>
          <cell r="J649">
            <v>10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3</v>
          </cell>
          <cell r="I650">
            <v>6</v>
          </cell>
          <cell r="J650">
            <v>10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3</v>
          </cell>
          <cell r="I651">
            <v>6</v>
          </cell>
          <cell r="J651">
            <v>10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3</v>
          </cell>
          <cell r="I652">
            <v>6</v>
          </cell>
          <cell r="J652">
            <v>10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3</v>
          </cell>
          <cell r="I653">
            <v>6</v>
          </cell>
          <cell r="J653">
            <v>10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3</v>
          </cell>
          <cell r="I654">
            <v>6</v>
          </cell>
          <cell r="J654">
            <v>10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3</v>
          </cell>
          <cell r="I655">
            <v>6</v>
          </cell>
          <cell r="J655">
            <v>10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3</v>
          </cell>
          <cell r="I656">
            <v>6</v>
          </cell>
          <cell r="J656">
            <v>10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3</v>
          </cell>
          <cell r="I657">
            <v>6</v>
          </cell>
          <cell r="J657">
            <v>10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6.6</v>
          </cell>
          <cell r="I667">
            <v>13.2</v>
          </cell>
          <cell r="J667">
            <v>22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6.6</v>
          </cell>
          <cell r="I668">
            <v>13.2</v>
          </cell>
          <cell r="J668">
            <v>22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6.6</v>
          </cell>
          <cell r="I669">
            <v>13.2</v>
          </cell>
          <cell r="J669">
            <v>22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6.6</v>
          </cell>
          <cell r="I670">
            <v>13.2</v>
          </cell>
          <cell r="J670">
            <v>22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6.6</v>
          </cell>
          <cell r="I671">
            <v>13.2</v>
          </cell>
          <cell r="J671">
            <v>22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6.6</v>
          </cell>
          <cell r="I672">
            <v>13.2</v>
          </cell>
          <cell r="J672">
            <v>22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6.6</v>
          </cell>
          <cell r="I673">
            <v>13.2</v>
          </cell>
          <cell r="J673">
            <v>22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6.6</v>
          </cell>
          <cell r="I674">
            <v>13.2</v>
          </cell>
          <cell r="J674">
            <v>22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6.6</v>
          </cell>
          <cell r="I675">
            <v>13.2</v>
          </cell>
          <cell r="J675">
            <v>22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6.6</v>
          </cell>
          <cell r="I676">
            <v>13.2</v>
          </cell>
          <cell r="J676">
            <v>22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6.6</v>
          </cell>
          <cell r="I677">
            <v>13.2</v>
          </cell>
          <cell r="J677">
            <v>22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6.3</v>
          </cell>
          <cell r="I687">
            <v>12.6</v>
          </cell>
          <cell r="J687">
            <v>21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6.3</v>
          </cell>
          <cell r="I688">
            <v>12.6</v>
          </cell>
          <cell r="J688">
            <v>21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6.3</v>
          </cell>
          <cell r="I689">
            <v>12.6</v>
          </cell>
          <cell r="J689">
            <v>21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6.3</v>
          </cell>
          <cell r="I690">
            <v>12.6</v>
          </cell>
          <cell r="J690">
            <v>21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6.3</v>
          </cell>
          <cell r="I691">
            <v>12.6</v>
          </cell>
          <cell r="J691">
            <v>21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6.3</v>
          </cell>
          <cell r="I692">
            <v>12.6</v>
          </cell>
          <cell r="J692">
            <v>21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6.3</v>
          </cell>
          <cell r="I693">
            <v>12.6</v>
          </cell>
          <cell r="J693">
            <v>21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6.3</v>
          </cell>
          <cell r="I694">
            <v>12.6</v>
          </cell>
          <cell r="J694">
            <v>21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6.3</v>
          </cell>
          <cell r="I695">
            <v>12.6</v>
          </cell>
          <cell r="J695">
            <v>21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6.3</v>
          </cell>
          <cell r="I696">
            <v>12.6</v>
          </cell>
          <cell r="J696">
            <v>21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6.3</v>
          </cell>
          <cell r="I697">
            <v>12.6</v>
          </cell>
          <cell r="J697">
            <v>21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2.4</v>
          </cell>
          <cell r="I707">
            <v>4.8</v>
          </cell>
          <cell r="J707">
            <v>8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2.4</v>
          </cell>
          <cell r="I708">
            <v>4.8</v>
          </cell>
          <cell r="J708">
            <v>8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2.4</v>
          </cell>
          <cell r="I709">
            <v>4.8</v>
          </cell>
          <cell r="J709">
            <v>8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2.4</v>
          </cell>
          <cell r="I710">
            <v>4.8</v>
          </cell>
          <cell r="J710">
            <v>8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2.4</v>
          </cell>
          <cell r="I711">
            <v>4.8</v>
          </cell>
          <cell r="J711">
            <v>8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2.4</v>
          </cell>
          <cell r="I712">
            <v>4.8</v>
          </cell>
          <cell r="J712">
            <v>8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2.4</v>
          </cell>
          <cell r="I713">
            <v>4.8</v>
          </cell>
          <cell r="J713">
            <v>8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2.4</v>
          </cell>
          <cell r="I714">
            <v>4.8</v>
          </cell>
          <cell r="J714">
            <v>8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2.4</v>
          </cell>
          <cell r="I715">
            <v>4.8</v>
          </cell>
          <cell r="J715">
            <v>8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2.4</v>
          </cell>
          <cell r="I716">
            <v>4.8</v>
          </cell>
          <cell r="J716">
            <v>8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2.4</v>
          </cell>
          <cell r="I717">
            <v>4.8</v>
          </cell>
          <cell r="J717">
            <v>8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2.1</v>
          </cell>
          <cell r="I727">
            <v>4.2</v>
          </cell>
          <cell r="J727">
            <v>7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2.1</v>
          </cell>
          <cell r="I728">
            <v>4.2</v>
          </cell>
          <cell r="J728">
            <v>7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2.1</v>
          </cell>
          <cell r="I729">
            <v>4.2</v>
          </cell>
          <cell r="J729">
            <v>7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2.1</v>
          </cell>
          <cell r="I730">
            <v>4.2</v>
          </cell>
          <cell r="J730">
            <v>7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2.1</v>
          </cell>
          <cell r="I731">
            <v>4.2</v>
          </cell>
          <cell r="J731">
            <v>7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2.1</v>
          </cell>
          <cell r="I732">
            <v>4.2</v>
          </cell>
          <cell r="J732">
            <v>7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2.1</v>
          </cell>
          <cell r="I733">
            <v>4.2</v>
          </cell>
          <cell r="J733">
            <v>7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2.1</v>
          </cell>
          <cell r="I734">
            <v>4.2</v>
          </cell>
          <cell r="J734">
            <v>7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2.1</v>
          </cell>
          <cell r="I735">
            <v>4.2</v>
          </cell>
          <cell r="J735">
            <v>7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2.1</v>
          </cell>
          <cell r="I736">
            <v>4.2</v>
          </cell>
          <cell r="J736">
            <v>7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2.1</v>
          </cell>
          <cell r="I737">
            <v>4.2</v>
          </cell>
          <cell r="J737">
            <v>7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2.4</v>
          </cell>
          <cell r="I747">
            <v>4.8</v>
          </cell>
          <cell r="J747">
            <v>8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2.4</v>
          </cell>
          <cell r="I748">
            <v>4.8</v>
          </cell>
          <cell r="J748">
            <v>8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2.4</v>
          </cell>
          <cell r="I749">
            <v>4.8</v>
          </cell>
          <cell r="J749">
            <v>8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2.4</v>
          </cell>
          <cell r="I750">
            <v>4.8</v>
          </cell>
          <cell r="J750">
            <v>8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2.4</v>
          </cell>
          <cell r="I751">
            <v>4.8</v>
          </cell>
          <cell r="J751">
            <v>8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2.4</v>
          </cell>
          <cell r="I752">
            <v>4.8</v>
          </cell>
          <cell r="J752">
            <v>8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2.4</v>
          </cell>
          <cell r="I753">
            <v>4.8</v>
          </cell>
          <cell r="J753">
            <v>8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2.4</v>
          </cell>
          <cell r="I754">
            <v>4.8</v>
          </cell>
          <cell r="J754">
            <v>8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2.4</v>
          </cell>
          <cell r="I755">
            <v>4.8</v>
          </cell>
          <cell r="J755">
            <v>8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2.4</v>
          </cell>
          <cell r="I756">
            <v>4.8</v>
          </cell>
          <cell r="J756">
            <v>8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2.4</v>
          </cell>
          <cell r="I757">
            <v>4.8</v>
          </cell>
          <cell r="J757">
            <v>8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2.1</v>
          </cell>
          <cell r="I767">
            <v>4.2</v>
          </cell>
          <cell r="J767">
            <v>7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2.1</v>
          </cell>
          <cell r="I768">
            <v>4.2</v>
          </cell>
          <cell r="J768">
            <v>7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2.1</v>
          </cell>
          <cell r="I769">
            <v>4.2</v>
          </cell>
          <cell r="J769">
            <v>7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2.1</v>
          </cell>
          <cell r="I770">
            <v>4.2</v>
          </cell>
          <cell r="J770">
            <v>7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2.1</v>
          </cell>
          <cell r="I771">
            <v>4.2</v>
          </cell>
          <cell r="J771">
            <v>7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2.1</v>
          </cell>
          <cell r="I772">
            <v>4.2</v>
          </cell>
          <cell r="J772">
            <v>7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2.1</v>
          </cell>
          <cell r="I773">
            <v>4.2</v>
          </cell>
          <cell r="J773">
            <v>7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2.1</v>
          </cell>
          <cell r="I774">
            <v>4.2</v>
          </cell>
          <cell r="J774">
            <v>7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2.1</v>
          </cell>
          <cell r="I775">
            <v>4.2</v>
          </cell>
          <cell r="J775">
            <v>7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2.1</v>
          </cell>
          <cell r="I776">
            <v>4.2</v>
          </cell>
          <cell r="J776">
            <v>7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2.1</v>
          </cell>
          <cell r="I777">
            <v>4.2</v>
          </cell>
          <cell r="J777">
            <v>7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4.5</v>
          </cell>
          <cell r="I787">
            <v>9</v>
          </cell>
          <cell r="J787">
            <v>15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4.5</v>
          </cell>
          <cell r="I788">
            <v>9</v>
          </cell>
          <cell r="J788">
            <v>15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4.5</v>
          </cell>
          <cell r="I789">
            <v>9</v>
          </cell>
          <cell r="J789">
            <v>15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4.5</v>
          </cell>
          <cell r="I790">
            <v>9</v>
          </cell>
          <cell r="J790">
            <v>15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4.5</v>
          </cell>
          <cell r="I791">
            <v>9</v>
          </cell>
          <cell r="J791">
            <v>15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4.5</v>
          </cell>
          <cell r="I792">
            <v>9</v>
          </cell>
          <cell r="J792">
            <v>15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4.5</v>
          </cell>
          <cell r="I793">
            <v>9</v>
          </cell>
          <cell r="J793">
            <v>15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4.5</v>
          </cell>
          <cell r="I794">
            <v>9</v>
          </cell>
          <cell r="J794">
            <v>15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4.5</v>
          </cell>
          <cell r="I795">
            <v>9</v>
          </cell>
          <cell r="J795">
            <v>15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4.5</v>
          </cell>
          <cell r="I796">
            <v>9</v>
          </cell>
          <cell r="J796">
            <v>15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4.5</v>
          </cell>
          <cell r="I797">
            <v>9</v>
          </cell>
          <cell r="J797">
            <v>15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2.1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2.1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2.1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2.1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2.1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2.1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2.1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2.1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2.1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2.1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2.1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2</v>
          </cell>
          <cell r="I827">
            <v>3.6</v>
          </cell>
          <cell r="J827">
            <v>6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2</v>
          </cell>
          <cell r="I828">
            <v>3.6</v>
          </cell>
          <cell r="J828">
            <v>6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2</v>
          </cell>
          <cell r="I829">
            <v>3.6</v>
          </cell>
          <cell r="J829">
            <v>6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2</v>
          </cell>
          <cell r="I830">
            <v>3.6</v>
          </cell>
          <cell r="J830">
            <v>6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2</v>
          </cell>
          <cell r="I831">
            <v>3.6</v>
          </cell>
          <cell r="J831">
            <v>6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2</v>
          </cell>
          <cell r="I832">
            <v>3.6</v>
          </cell>
          <cell r="J832">
            <v>6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2</v>
          </cell>
          <cell r="I833">
            <v>3.6</v>
          </cell>
          <cell r="J833">
            <v>6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2</v>
          </cell>
          <cell r="I834">
            <v>3.6</v>
          </cell>
          <cell r="J834">
            <v>6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2</v>
          </cell>
          <cell r="I835">
            <v>3.6</v>
          </cell>
          <cell r="J835">
            <v>6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2</v>
          </cell>
          <cell r="I836">
            <v>3.6</v>
          </cell>
          <cell r="J836">
            <v>6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2</v>
          </cell>
          <cell r="I837">
            <v>3.6</v>
          </cell>
          <cell r="J837">
            <v>6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</v>
          </cell>
          <cell r="I847">
            <v>3</v>
          </cell>
          <cell r="J847">
            <v>5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</v>
          </cell>
          <cell r="I848">
            <v>3</v>
          </cell>
          <cell r="J848">
            <v>5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</v>
          </cell>
          <cell r="I849">
            <v>3</v>
          </cell>
          <cell r="J849">
            <v>5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</v>
          </cell>
          <cell r="I850">
            <v>3</v>
          </cell>
          <cell r="J850">
            <v>5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</v>
          </cell>
          <cell r="I851">
            <v>3</v>
          </cell>
          <cell r="J851">
            <v>5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</v>
          </cell>
          <cell r="I852">
            <v>3</v>
          </cell>
          <cell r="J852">
            <v>5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</v>
          </cell>
          <cell r="I853">
            <v>3</v>
          </cell>
          <cell r="J853">
            <v>5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</v>
          </cell>
          <cell r="I854">
            <v>3</v>
          </cell>
          <cell r="J854">
            <v>5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</v>
          </cell>
          <cell r="I855">
            <v>3</v>
          </cell>
          <cell r="J855">
            <v>5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</v>
          </cell>
          <cell r="I856">
            <v>3</v>
          </cell>
          <cell r="J856">
            <v>5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</v>
          </cell>
          <cell r="I857">
            <v>3</v>
          </cell>
          <cell r="J857">
            <v>5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3</v>
          </cell>
          <cell r="I867">
            <v>6</v>
          </cell>
          <cell r="J867">
            <v>10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3</v>
          </cell>
          <cell r="I868">
            <v>6</v>
          </cell>
          <cell r="J868">
            <v>10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3</v>
          </cell>
          <cell r="I869">
            <v>6</v>
          </cell>
          <cell r="J869">
            <v>10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3</v>
          </cell>
          <cell r="I870">
            <v>6</v>
          </cell>
          <cell r="J870">
            <v>10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3</v>
          </cell>
          <cell r="I871">
            <v>6</v>
          </cell>
          <cell r="J871">
            <v>10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3</v>
          </cell>
          <cell r="I872">
            <v>6</v>
          </cell>
          <cell r="J872">
            <v>10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3</v>
          </cell>
          <cell r="I873">
            <v>6</v>
          </cell>
          <cell r="J873">
            <v>10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3</v>
          </cell>
          <cell r="I874">
            <v>6</v>
          </cell>
          <cell r="J874">
            <v>10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3</v>
          </cell>
          <cell r="I875">
            <v>6</v>
          </cell>
          <cell r="J875">
            <v>10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3</v>
          </cell>
          <cell r="I876">
            <v>6</v>
          </cell>
          <cell r="J876">
            <v>10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3</v>
          </cell>
          <cell r="I877">
            <v>6</v>
          </cell>
          <cell r="J877">
            <v>10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</v>
          </cell>
          <cell r="I887">
            <v>3.6</v>
          </cell>
          <cell r="J887">
            <v>6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</v>
          </cell>
          <cell r="I888">
            <v>3.6</v>
          </cell>
          <cell r="J888">
            <v>6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</v>
          </cell>
          <cell r="I889">
            <v>3.6</v>
          </cell>
          <cell r="J889">
            <v>6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</v>
          </cell>
          <cell r="I890">
            <v>3.6</v>
          </cell>
          <cell r="J890">
            <v>6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</v>
          </cell>
          <cell r="I891">
            <v>3.6</v>
          </cell>
          <cell r="J891">
            <v>6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</v>
          </cell>
          <cell r="I892">
            <v>3.6</v>
          </cell>
          <cell r="J892">
            <v>6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</v>
          </cell>
          <cell r="I893">
            <v>3.6</v>
          </cell>
          <cell r="J893">
            <v>6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</v>
          </cell>
          <cell r="I894">
            <v>3.6</v>
          </cell>
          <cell r="J894">
            <v>6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</v>
          </cell>
          <cell r="I895">
            <v>3.6</v>
          </cell>
          <cell r="J895">
            <v>6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</v>
          </cell>
          <cell r="I896">
            <v>3.6</v>
          </cell>
          <cell r="J896">
            <v>6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</v>
          </cell>
          <cell r="I897">
            <v>3.6</v>
          </cell>
          <cell r="J897">
            <v>6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3.6</v>
          </cell>
          <cell r="I907">
            <v>7.2</v>
          </cell>
          <cell r="J907">
            <v>12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3.6</v>
          </cell>
          <cell r="I908">
            <v>7.2</v>
          </cell>
          <cell r="J908">
            <v>12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3.6</v>
          </cell>
          <cell r="I909">
            <v>7.2</v>
          </cell>
          <cell r="J909">
            <v>12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3.6</v>
          </cell>
          <cell r="I910">
            <v>7.2</v>
          </cell>
          <cell r="J910">
            <v>12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3.6</v>
          </cell>
          <cell r="I911">
            <v>7.2</v>
          </cell>
          <cell r="J911">
            <v>12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3.6</v>
          </cell>
          <cell r="I912">
            <v>7.2</v>
          </cell>
          <cell r="J912">
            <v>12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3.6</v>
          </cell>
          <cell r="I913">
            <v>7.2</v>
          </cell>
          <cell r="J913">
            <v>12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3.6</v>
          </cell>
          <cell r="I914">
            <v>7.2</v>
          </cell>
          <cell r="J914">
            <v>12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3.6</v>
          </cell>
          <cell r="I915">
            <v>7.2</v>
          </cell>
          <cell r="J915">
            <v>12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3.6</v>
          </cell>
          <cell r="I916">
            <v>7.2</v>
          </cell>
          <cell r="J916">
            <v>12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3.6</v>
          </cell>
          <cell r="I917">
            <v>7.2</v>
          </cell>
          <cell r="J917">
            <v>12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</v>
          </cell>
          <cell r="I927">
            <v>2.4</v>
          </cell>
          <cell r="J927">
            <v>4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</v>
          </cell>
          <cell r="I928">
            <v>2.4</v>
          </cell>
          <cell r="J928">
            <v>4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2.4</v>
          </cell>
          <cell r="J929">
            <v>4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</v>
          </cell>
          <cell r="I930">
            <v>2.4</v>
          </cell>
          <cell r="J930">
            <v>4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</v>
          </cell>
          <cell r="I931">
            <v>2.4</v>
          </cell>
          <cell r="J931">
            <v>4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</v>
          </cell>
          <cell r="I932">
            <v>2.4</v>
          </cell>
          <cell r="J932">
            <v>4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</v>
          </cell>
          <cell r="I933">
            <v>2.4</v>
          </cell>
          <cell r="J933">
            <v>4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</v>
          </cell>
          <cell r="I934">
            <v>2.4</v>
          </cell>
          <cell r="J934">
            <v>4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</v>
          </cell>
          <cell r="I935">
            <v>2.4</v>
          </cell>
          <cell r="J935">
            <v>4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</v>
          </cell>
          <cell r="I936">
            <v>2.4</v>
          </cell>
          <cell r="J936">
            <v>4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</v>
          </cell>
          <cell r="I937">
            <v>2.4</v>
          </cell>
          <cell r="J937">
            <v>4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2.1</v>
          </cell>
          <cell r="I947">
            <v>4.2</v>
          </cell>
          <cell r="J947">
            <v>7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2.1</v>
          </cell>
          <cell r="I948">
            <v>4.2</v>
          </cell>
          <cell r="J948">
            <v>7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2.1</v>
          </cell>
          <cell r="I949">
            <v>4.2</v>
          </cell>
          <cell r="J949">
            <v>7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2.1</v>
          </cell>
          <cell r="I950">
            <v>4.2</v>
          </cell>
          <cell r="J950">
            <v>7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2.1</v>
          </cell>
          <cell r="I951">
            <v>4.2</v>
          </cell>
          <cell r="J951">
            <v>7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2.1</v>
          </cell>
          <cell r="I952">
            <v>4.2</v>
          </cell>
          <cell r="J952">
            <v>7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2.1</v>
          </cell>
          <cell r="I953">
            <v>4.2</v>
          </cell>
          <cell r="J953">
            <v>7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2.1</v>
          </cell>
          <cell r="I954">
            <v>4.2</v>
          </cell>
          <cell r="J954">
            <v>7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2.1</v>
          </cell>
          <cell r="I955">
            <v>4.2</v>
          </cell>
          <cell r="J955">
            <v>7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2.1</v>
          </cell>
          <cell r="I956">
            <v>4.2</v>
          </cell>
          <cell r="J956">
            <v>7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2.1</v>
          </cell>
          <cell r="I957">
            <v>4.2</v>
          </cell>
          <cell r="J957">
            <v>7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2.4</v>
          </cell>
          <cell r="I967">
            <v>4.8</v>
          </cell>
          <cell r="J967">
            <v>8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2.4</v>
          </cell>
          <cell r="I968">
            <v>4.8</v>
          </cell>
          <cell r="J968">
            <v>8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2.4</v>
          </cell>
          <cell r="I969">
            <v>4.8</v>
          </cell>
          <cell r="J969">
            <v>8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2.4</v>
          </cell>
          <cell r="I970">
            <v>4.8</v>
          </cell>
          <cell r="J970">
            <v>8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2.4</v>
          </cell>
          <cell r="I971">
            <v>4.8</v>
          </cell>
          <cell r="J971">
            <v>8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2.4</v>
          </cell>
          <cell r="I972">
            <v>4.8</v>
          </cell>
          <cell r="J972">
            <v>8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2.4</v>
          </cell>
          <cell r="I973">
            <v>4.8</v>
          </cell>
          <cell r="J973">
            <v>8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2.4</v>
          </cell>
          <cell r="I974">
            <v>4.8</v>
          </cell>
          <cell r="J974">
            <v>8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2.4</v>
          </cell>
          <cell r="I975">
            <v>4.8</v>
          </cell>
          <cell r="J975">
            <v>8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2.4</v>
          </cell>
          <cell r="I976">
            <v>4.8</v>
          </cell>
          <cell r="J976">
            <v>8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2.4</v>
          </cell>
          <cell r="I977">
            <v>4.8</v>
          </cell>
          <cell r="J977">
            <v>8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</v>
          </cell>
          <cell r="I987">
            <v>3.6</v>
          </cell>
          <cell r="J987">
            <v>6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</v>
          </cell>
          <cell r="I988">
            <v>3.6</v>
          </cell>
          <cell r="J988">
            <v>6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</v>
          </cell>
          <cell r="I989">
            <v>3.6</v>
          </cell>
          <cell r="J989">
            <v>6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</v>
          </cell>
          <cell r="I990">
            <v>3.6</v>
          </cell>
          <cell r="J990">
            <v>6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</v>
          </cell>
          <cell r="I991">
            <v>3.6</v>
          </cell>
          <cell r="J991">
            <v>6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</v>
          </cell>
          <cell r="I992">
            <v>3.6</v>
          </cell>
          <cell r="J992">
            <v>6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</v>
          </cell>
          <cell r="I993">
            <v>3.6</v>
          </cell>
          <cell r="J993">
            <v>6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</v>
          </cell>
          <cell r="I994">
            <v>3.6</v>
          </cell>
          <cell r="J994">
            <v>6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</v>
          </cell>
          <cell r="I995">
            <v>3.6</v>
          </cell>
          <cell r="J995">
            <v>6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</v>
          </cell>
          <cell r="I996">
            <v>3.6</v>
          </cell>
          <cell r="J996">
            <v>6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</v>
          </cell>
          <cell r="I997">
            <v>3.6</v>
          </cell>
          <cell r="J997">
            <v>6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8.1</v>
          </cell>
          <cell r="I1007">
            <v>16.2</v>
          </cell>
          <cell r="J1007">
            <v>27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8.1</v>
          </cell>
          <cell r="I1008">
            <v>16.2</v>
          </cell>
          <cell r="J1008">
            <v>27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8.1</v>
          </cell>
          <cell r="I1009">
            <v>16.2</v>
          </cell>
          <cell r="J1009">
            <v>27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8.1</v>
          </cell>
          <cell r="I1010">
            <v>16.2</v>
          </cell>
          <cell r="J1010">
            <v>27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8.1</v>
          </cell>
          <cell r="I1011">
            <v>16.2</v>
          </cell>
          <cell r="J1011">
            <v>27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8.1</v>
          </cell>
          <cell r="I1012">
            <v>16.2</v>
          </cell>
          <cell r="J1012">
            <v>27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8.1</v>
          </cell>
          <cell r="I1013">
            <v>16.2</v>
          </cell>
          <cell r="J1013">
            <v>27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8.1</v>
          </cell>
          <cell r="I1014">
            <v>16.2</v>
          </cell>
          <cell r="J1014">
            <v>27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8.1</v>
          </cell>
          <cell r="I1015">
            <v>16.2</v>
          </cell>
          <cell r="J1015">
            <v>27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8.1</v>
          </cell>
          <cell r="I1016">
            <v>16.2</v>
          </cell>
          <cell r="J1016">
            <v>27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8.1</v>
          </cell>
          <cell r="I1017">
            <v>16.2</v>
          </cell>
          <cell r="J1017">
            <v>27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2.1</v>
          </cell>
          <cell r="I1027">
            <v>4.2</v>
          </cell>
          <cell r="J1027">
            <v>7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2.1</v>
          </cell>
          <cell r="I1028">
            <v>4.2</v>
          </cell>
          <cell r="J1028">
            <v>7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2.1</v>
          </cell>
          <cell r="I1029">
            <v>4.2</v>
          </cell>
          <cell r="J1029">
            <v>7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2.1</v>
          </cell>
          <cell r="I1030">
            <v>4.2</v>
          </cell>
          <cell r="J1030">
            <v>7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2.1</v>
          </cell>
          <cell r="I1031">
            <v>4.2</v>
          </cell>
          <cell r="J1031">
            <v>7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2.1</v>
          </cell>
          <cell r="I1032">
            <v>4.2</v>
          </cell>
          <cell r="J1032">
            <v>7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2.1</v>
          </cell>
          <cell r="I1033">
            <v>4.2</v>
          </cell>
          <cell r="J1033">
            <v>7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2.1</v>
          </cell>
          <cell r="I1034">
            <v>4.2</v>
          </cell>
          <cell r="J1034">
            <v>7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2.1</v>
          </cell>
          <cell r="I1035">
            <v>4.2</v>
          </cell>
          <cell r="J1035">
            <v>7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2.1</v>
          </cell>
          <cell r="I1036">
            <v>4.2</v>
          </cell>
          <cell r="J1036">
            <v>7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2.1</v>
          </cell>
          <cell r="I1037">
            <v>4.2</v>
          </cell>
          <cell r="J1037">
            <v>7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</v>
          </cell>
          <cell r="I1047">
            <v>3</v>
          </cell>
          <cell r="J1047">
            <v>5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</v>
          </cell>
          <cell r="I1048">
            <v>3</v>
          </cell>
          <cell r="J1048">
            <v>5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</v>
          </cell>
          <cell r="I1049">
            <v>3</v>
          </cell>
          <cell r="J1049">
            <v>5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</v>
          </cell>
          <cell r="I1050">
            <v>3</v>
          </cell>
          <cell r="J1050">
            <v>5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</v>
          </cell>
          <cell r="I1051">
            <v>3</v>
          </cell>
          <cell r="J1051">
            <v>5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</v>
          </cell>
          <cell r="I1052">
            <v>3</v>
          </cell>
          <cell r="J1052">
            <v>5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</v>
          </cell>
          <cell r="I1053">
            <v>3</v>
          </cell>
          <cell r="J1053">
            <v>5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</v>
          </cell>
          <cell r="I1054">
            <v>3</v>
          </cell>
          <cell r="J1054">
            <v>5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</v>
          </cell>
          <cell r="I1055">
            <v>3</v>
          </cell>
          <cell r="J1055">
            <v>5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</v>
          </cell>
          <cell r="I1056">
            <v>3</v>
          </cell>
          <cell r="J1056">
            <v>5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</v>
          </cell>
          <cell r="I1057">
            <v>3</v>
          </cell>
          <cell r="J1057">
            <v>5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4.2</v>
          </cell>
          <cell r="I1067">
            <v>8.4</v>
          </cell>
          <cell r="J1067">
            <v>14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4.2</v>
          </cell>
          <cell r="I1068">
            <v>8.4</v>
          </cell>
          <cell r="J1068">
            <v>14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4.2</v>
          </cell>
          <cell r="I1069">
            <v>8.4</v>
          </cell>
          <cell r="J1069">
            <v>14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4.2</v>
          </cell>
          <cell r="I1070">
            <v>8.4</v>
          </cell>
          <cell r="J1070">
            <v>14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4.2</v>
          </cell>
          <cell r="I1071">
            <v>8.4</v>
          </cell>
          <cell r="J1071">
            <v>14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4.2</v>
          </cell>
          <cell r="I1072">
            <v>8.4</v>
          </cell>
          <cell r="J1072">
            <v>14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4.2</v>
          </cell>
          <cell r="I1073">
            <v>8.4</v>
          </cell>
          <cell r="J1073">
            <v>14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4.2</v>
          </cell>
          <cell r="I1074">
            <v>8.4</v>
          </cell>
          <cell r="J1074">
            <v>14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4.2</v>
          </cell>
          <cell r="I1075">
            <v>8.4</v>
          </cell>
          <cell r="J1075">
            <v>14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4.2</v>
          </cell>
          <cell r="I1076">
            <v>8.4</v>
          </cell>
          <cell r="J1076">
            <v>14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4.2</v>
          </cell>
          <cell r="I1077">
            <v>8.4</v>
          </cell>
          <cell r="J1077">
            <v>14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2.4</v>
          </cell>
          <cell r="I1087">
            <v>4.8</v>
          </cell>
          <cell r="J1087">
            <v>8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2.4</v>
          </cell>
          <cell r="I1088">
            <v>4.8</v>
          </cell>
          <cell r="J1088">
            <v>8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2.4</v>
          </cell>
          <cell r="I1089">
            <v>4.8</v>
          </cell>
          <cell r="J1089">
            <v>8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2.4</v>
          </cell>
          <cell r="I1090">
            <v>4.8</v>
          </cell>
          <cell r="J1090">
            <v>8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2.4</v>
          </cell>
          <cell r="I1091">
            <v>4.8</v>
          </cell>
          <cell r="J1091">
            <v>8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2.4</v>
          </cell>
          <cell r="I1092">
            <v>4.8</v>
          </cell>
          <cell r="J1092">
            <v>8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2.4</v>
          </cell>
          <cell r="I1093">
            <v>4.8</v>
          </cell>
          <cell r="J1093">
            <v>8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2.4</v>
          </cell>
          <cell r="I1094">
            <v>4.8</v>
          </cell>
          <cell r="J1094">
            <v>8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2.4</v>
          </cell>
          <cell r="I1095">
            <v>4.8</v>
          </cell>
          <cell r="J1095">
            <v>8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2.4</v>
          </cell>
          <cell r="I1096">
            <v>4.8</v>
          </cell>
          <cell r="J1096">
            <v>8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2.4</v>
          </cell>
          <cell r="I1097">
            <v>4.8</v>
          </cell>
          <cell r="J1097">
            <v>8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2.7</v>
          </cell>
          <cell r="I1107">
            <v>5.4</v>
          </cell>
          <cell r="J1107">
            <v>9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2.7</v>
          </cell>
          <cell r="I1108">
            <v>5.4</v>
          </cell>
          <cell r="J1108">
            <v>9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2.7</v>
          </cell>
          <cell r="I1109">
            <v>5.4</v>
          </cell>
          <cell r="J1109">
            <v>9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2.7</v>
          </cell>
          <cell r="I1110">
            <v>5.4</v>
          </cell>
          <cell r="J1110">
            <v>9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2.7</v>
          </cell>
          <cell r="I1111">
            <v>5.4</v>
          </cell>
          <cell r="J1111">
            <v>9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2.7</v>
          </cell>
          <cell r="I1112">
            <v>5.4</v>
          </cell>
          <cell r="J1112">
            <v>9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2.7</v>
          </cell>
          <cell r="I1113">
            <v>5.4</v>
          </cell>
          <cell r="J1113">
            <v>9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2.7</v>
          </cell>
          <cell r="I1114">
            <v>5.4</v>
          </cell>
          <cell r="J1114">
            <v>9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2.7</v>
          </cell>
          <cell r="I1115">
            <v>5.4</v>
          </cell>
          <cell r="J1115">
            <v>9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2.7</v>
          </cell>
          <cell r="I1116">
            <v>5.4</v>
          </cell>
          <cell r="J1116">
            <v>9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2.7</v>
          </cell>
          <cell r="I1117">
            <v>5.4</v>
          </cell>
          <cell r="J1117">
            <v>9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2</v>
          </cell>
          <cell r="I1127">
            <v>3.6</v>
          </cell>
          <cell r="J1127">
            <v>6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2</v>
          </cell>
          <cell r="I1128">
            <v>3.6</v>
          </cell>
          <cell r="J1128">
            <v>6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2</v>
          </cell>
          <cell r="I1129">
            <v>3.6</v>
          </cell>
          <cell r="J1129">
            <v>6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2</v>
          </cell>
          <cell r="I1130">
            <v>3.6</v>
          </cell>
          <cell r="J1130">
            <v>6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2</v>
          </cell>
          <cell r="I1131">
            <v>3.6</v>
          </cell>
          <cell r="J1131">
            <v>6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2</v>
          </cell>
          <cell r="I1132">
            <v>3.6</v>
          </cell>
          <cell r="J1132">
            <v>6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2</v>
          </cell>
          <cell r="I1133">
            <v>3.6</v>
          </cell>
          <cell r="J1133">
            <v>6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2</v>
          </cell>
          <cell r="I1134">
            <v>3.6</v>
          </cell>
          <cell r="J1134">
            <v>6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2</v>
          </cell>
          <cell r="I1135">
            <v>3.6</v>
          </cell>
          <cell r="J1135">
            <v>6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2</v>
          </cell>
          <cell r="I1136">
            <v>3.6</v>
          </cell>
          <cell r="J1136">
            <v>6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2</v>
          </cell>
          <cell r="I1137">
            <v>3.6</v>
          </cell>
          <cell r="J1137">
            <v>6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</v>
          </cell>
          <cell r="I1147">
            <v>3.6</v>
          </cell>
          <cell r="J1147">
            <v>6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</v>
          </cell>
          <cell r="I1148">
            <v>3.6</v>
          </cell>
          <cell r="J1148">
            <v>6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</v>
          </cell>
          <cell r="I1149">
            <v>3.6</v>
          </cell>
          <cell r="J1149">
            <v>6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</v>
          </cell>
          <cell r="I1150">
            <v>3.6</v>
          </cell>
          <cell r="J1150">
            <v>6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</v>
          </cell>
          <cell r="I1151">
            <v>3.6</v>
          </cell>
          <cell r="J1151">
            <v>6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</v>
          </cell>
          <cell r="I1152">
            <v>3.6</v>
          </cell>
          <cell r="J1152">
            <v>6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</v>
          </cell>
          <cell r="I1153">
            <v>3.6</v>
          </cell>
          <cell r="J1153">
            <v>6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</v>
          </cell>
          <cell r="I1154">
            <v>3.6</v>
          </cell>
          <cell r="J1154">
            <v>6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</v>
          </cell>
          <cell r="I1155">
            <v>3.6</v>
          </cell>
          <cell r="J1155">
            <v>6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</v>
          </cell>
          <cell r="I1156">
            <v>3.6</v>
          </cell>
          <cell r="J1156">
            <v>6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</v>
          </cell>
          <cell r="I1157">
            <v>3.6</v>
          </cell>
          <cell r="J1157">
            <v>6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</v>
          </cell>
          <cell r="I1167">
            <v>3</v>
          </cell>
          <cell r="J1167">
            <v>5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</v>
          </cell>
          <cell r="I1168">
            <v>3</v>
          </cell>
          <cell r="J1168">
            <v>5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</v>
          </cell>
          <cell r="I1169">
            <v>3</v>
          </cell>
          <cell r="J1169">
            <v>5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</v>
          </cell>
          <cell r="I1170">
            <v>3</v>
          </cell>
          <cell r="J1170">
            <v>5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</v>
          </cell>
          <cell r="I1171">
            <v>3</v>
          </cell>
          <cell r="J1171">
            <v>5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</v>
          </cell>
          <cell r="I1172">
            <v>3</v>
          </cell>
          <cell r="J1172">
            <v>5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</v>
          </cell>
          <cell r="I1173">
            <v>3</v>
          </cell>
          <cell r="J1173">
            <v>5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</v>
          </cell>
          <cell r="I1174">
            <v>3</v>
          </cell>
          <cell r="J1174">
            <v>5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</v>
          </cell>
          <cell r="I1175">
            <v>3</v>
          </cell>
          <cell r="J1175">
            <v>5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</v>
          </cell>
          <cell r="I1176">
            <v>3</v>
          </cell>
          <cell r="J1176">
            <v>5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</v>
          </cell>
          <cell r="I1177">
            <v>3</v>
          </cell>
          <cell r="J1177">
            <v>5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Modelo Proyecciones (Amoyá)"/>
      <sheetName val="Resumen-Energ"/>
      <sheetName val="Resumen-Energ (Amoyá)"/>
    </sheetNames>
    <sheetDataSet>
      <sheetData sheetId="0"/>
      <sheetData sheetId="1" refreshError="1">
        <row r="88">
          <cell r="B88">
            <v>8734.4266034676912</v>
          </cell>
          <cell r="C88">
            <v>8978.1513191500417</v>
          </cell>
          <cell r="D88">
            <v>9284.4473919802349</v>
          </cell>
          <cell r="E88">
            <v>9651.5278947617971</v>
          </cell>
          <cell r="F88">
            <v>9999.2239155330753</v>
          </cell>
          <cell r="G88">
            <v>10356.797664167172</v>
          </cell>
          <cell r="H88">
            <v>10725.236913450372</v>
          </cell>
          <cell r="I88">
            <v>11101.578345023829</v>
          </cell>
          <cell r="J88">
            <v>11488.785277246387</v>
          </cell>
          <cell r="K88">
            <v>11889.497425006915</v>
          </cell>
          <cell r="L88">
            <v>12304.185830612638</v>
          </cell>
          <cell r="M88">
            <v>12733.337965642459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  <sheetName val="AI"/>
      <sheetName val="AS"/>
      <sheetName val="AR"/>
      <sheetName val="AD"/>
      <sheetName val="PJ"/>
      <sheetName val="YCA"/>
      <sheetName val="YCF"/>
      <sheetName val="3"/>
      <sheetName val="4"/>
      <sheetName val="5"/>
      <sheetName val="AJ"/>
    </sheetNames>
    <sheetDataSet>
      <sheetData sheetId="0" refreshError="1">
        <row r="1">
          <cell r="T1" t="str">
            <v>CTEEP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iv 1"/>
      <sheetName val="Tipo Desp"/>
      <sheetName val="Proj Aprov"/>
      <sheetName val="Pres"/>
      <sheetName val="Téc"/>
      <sheetName val="Análise"/>
      <sheetName val="Fin"/>
      <sheetName val="Adm"/>
      <sheetName val="Cons"/>
      <sheetName val="Pres Prog-Proc"/>
      <sheetName val="Téc Prog-Proc"/>
      <sheetName val="Din 1"/>
      <sheetName val="Div 3"/>
      <sheetName val="Div 2"/>
      <sheetName val="Fin Prog-Proc"/>
      <sheetName val="Adm Prog-Proc"/>
      <sheetName val="Cons Prog-Proc"/>
      <sheetName val="GL MASTER"/>
      <sheetName val="PTR-DADOS"/>
      <sheetName val="PROCESSOS APROV 2005"/>
      <sheetName val="QTDE DE ITENS"/>
      <sheetName val="DE PARA"/>
      <sheetName val="PROJETO"/>
      <sheetName val="TÍTULOS"/>
      <sheetName val="PR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X1" t="str">
            <v>DIRETORIA</v>
          </cell>
        </row>
        <row r="2">
          <cell r="X2" t="str">
            <v>ADMINISTRATIVA</v>
          </cell>
        </row>
        <row r="3">
          <cell r="X3" t="str">
            <v>ADMINISTRATIVA</v>
          </cell>
        </row>
        <row r="4">
          <cell r="X4" t="str">
            <v>ADMINISTRATIVA</v>
          </cell>
        </row>
        <row r="5">
          <cell r="X5" t="str">
            <v>ADMINISTRATIVA</v>
          </cell>
        </row>
        <row r="6">
          <cell r="X6" t="str">
            <v>ADMINISTRATIVA</v>
          </cell>
        </row>
        <row r="7">
          <cell r="X7" t="str">
            <v>ADMINISTRATIVA</v>
          </cell>
        </row>
        <row r="8">
          <cell r="X8" t="str">
            <v>ADMINISTRATIVA</v>
          </cell>
        </row>
        <row r="9">
          <cell r="X9" t="str">
            <v>ADMINISTRATIVA</v>
          </cell>
        </row>
        <row r="10">
          <cell r="X10" t="str">
            <v>ADMINISTRATIVA</v>
          </cell>
        </row>
        <row r="11">
          <cell r="X11" t="str">
            <v>ADMINISTRATIVA</v>
          </cell>
        </row>
        <row r="12">
          <cell r="X12" t="str">
            <v>ADMINISTRATIVA</v>
          </cell>
        </row>
        <row r="13">
          <cell r="X13" t="str">
            <v>ADMINISTRATIVA</v>
          </cell>
        </row>
        <row r="14">
          <cell r="X14" t="str">
            <v>PRESIDÊNCIA / CONSELHOS</v>
          </cell>
        </row>
        <row r="15">
          <cell r="X15" t="str">
            <v>PRESIDÊNCIA / CONSELHOS</v>
          </cell>
        </row>
        <row r="16">
          <cell r="X16" t="str">
            <v>PRESIDÊNCIA / CONSELHOS</v>
          </cell>
        </row>
        <row r="17">
          <cell r="X17" t="str">
            <v>PRESIDÊNCIA / CONSELHOS</v>
          </cell>
        </row>
        <row r="18">
          <cell r="X18" t="str">
            <v>PRESIDÊNCIA / CONSELHOS</v>
          </cell>
        </row>
        <row r="19">
          <cell r="X19" t="str">
            <v>PRESIDÊNCIA / CONSELHOS</v>
          </cell>
        </row>
        <row r="20">
          <cell r="X20" t="str">
            <v>PRESIDÊNCIA / CONSELHOS</v>
          </cell>
        </row>
        <row r="21">
          <cell r="X21" t="str">
            <v>PRESIDÊNCIA / CONSELHOS</v>
          </cell>
        </row>
        <row r="22">
          <cell r="X22" t="str">
            <v>PRESIDÊNCIA / CONSELHOS</v>
          </cell>
        </row>
        <row r="23">
          <cell r="X23" t="str">
            <v>PRESIDÊNCIA / CONSELHOS</v>
          </cell>
        </row>
        <row r="24">
          <cell r="X24" t="str">
            <v>PRESIDÊNCIA / CONSELHOS</v>
          </cell>
        </row>
        <row r="25">
          <cell r="X25" t="str">
            <v>PRESIDÊNCIA / CONSELHOS</v>
          </cell>
        </row>
        <row r="26">
          <cell r="X26" t="str">
            <v>PRESIDÊNCIA / CONSELHOS</v>
          </cell>
        </row>
        <row r="27">
          <cell r="X27" t="str">
            <v>PRESIDÊNCIA / CONSELHOS</v>
          </cell>
        </row>
        <row r="28">
          <cell r="X28" t="str">
            <v>PRESIDÊNCIA / CONSELHOS</v>
          </cell>
        </row>
        <row r="29">
          <cell r="X29" t="str">
            <v>PRESIDÊNCIA / CONSELHOS</v>
          </cell>
        </row>
        <row r="30">
          <cell r="X30" t="str">
            <v>PRESIDÊNCIA / CONSELHOS</v>
          </cell>
        </row>
        <row r="31">
          <cell r="X31" t="str">
            <v>TÉCNICA</v>
          </cell>
        </row>
        <row r="32">
          <cell r="X32" t="str">
            <v>TÉCNICA</v>
          </cell>
        </row>
        <row r="33">
          <cell r="X33" t="str">
            <v>TÉCNICA</v>
          </cell>
        </row>
        <row r="34">
          <cell r="X34" t="str">
            <v>TÉCNICA</v>
          </cell>
        </row>
        <row r="35">
          <cell r="X35" t="str">
            <v>TÉCNICA</v>
          </cell>
        </row>
        <row r="36">
          <cell r="X36" t="str">
            <v>TÉCNICA</v>
          </cell>
        </row>
        <row r="37">
          <cell r="X37" t="str">
            <v>TÉCNICA</v>
          </cell>
        </row>
        <row r="38">
          <cell r="X38" t="str">
            <v>TÉCNICA</v>
          </cell>
        </row>
        <row r="39">
          <cell r="X39" t="str">
            <v>TÉCNICA</v>
          </cell>
        </row>
        <row r="40">
          <cell r="X40" t="str">
            <v>TÉCNICA</v>
          </cell>
        </row>
        <row r="41">
          <cell r="X41" t="str">
            <v>TÉCNICA</v>
          </cell>
        </row>
        <row r="42">
          <cell r="X42" t="str">
            <v>TÉCNICA</v>
          </cell>
        </row>
        <row r="43">
          <cell r="X43" t="str">
            <v>TÉCNICA</v>
          </cell>
        </row>
        <row r="44">
          <cell r="X44" t="str">
            <v>TÉCNICA</v>
          </cell>
        </row>
        <row r="45">
          <cell r="X45" t="str">
            <v>TÉCNICA</v>
          </cell>
        </row>
        <row r="46">
          <cell r="X46" t="str">
            <v>TÉCNICA</v>
          </cell>
        </row>
        <row r="47">
          <cell r="X47" t="str">
            <v>TÉCNICA</v>
          </cell>
        </row>
        <row r="48">
          <cell r="X48" t="str">
            <v>TÉCNICA</v>
          </cell>
        </row>
        <row r="49">
          <cell r="X49" t="str">
            <v>TÉCNICA</v>
          </cell>
        </row>
        <row r="50">
          <cell r="X50" t="str">
            <v>TÉCNICA</v>
          </cell>
        </row>
        <row r="51">
          <cell r="X51" t="str">
            <v>TÉCNICA</v>
          </cell>
        </row>
        <row r="52">
          <cell r="X52" t="str">
            <v>TÉCNICA</v>
          </cell>
        </row>
        <row r="53">
          <cell r="X53" t="str">
            <v>TÉCNICA</v>
          </cell>
        </row>
        <row r="54">
          <cell r="X54" t="str">
            <v>TÉCNICA</v>
          </cell>
        </row>
        <row r="55">
          <cell r="X55" t="str">
            <v>TÉCNICA</v>
          </cell>
        </row>
        <row r="56">
          <cell r="X56" t="str">
            <v>TÉCNICA</v>
          </cell>
        </row>
        <row r="57">
          <cell r="X57" t="str">
            <v>TÉCNICA</v>
          </cell>
        </row>
        <row r="58">
          <cell r="X58" t="str">
            <v>TÉCNICA</v>
          </cell>
        </row>
        <row r="59">
          <cell r="X59" t="str">
            <v>TÉCNICA</v>
          </cell>
        </row>
        <row r="60">
          <cell r="X60" t="str">
            <v>TÉCNICA</v>
          </cell>
        </row>
        <row r="61">
          <cell r="X61" t="str">
            <v>TÉCNICA</v>
          </cell>
        </row>
        <row r="62">
          <cell r="X62" t="str">
            <v>TÉCNICA</v>
          </cell>
        </row>
        <row r="63">
          <cell r="X63" t="str">
            <v>TÉCNICA</v>
          </cell>
        </row>
        <row r="64">
          <cell r="X64" t="str">
            <v>TÉCNICA</v>
          </cell>
        </row>
        <row r="65">
          <cell r="X65" t="str">
            <v>TÉCNICA</v>
          </cell>
        </row>
        <row r="66">
          <cell r="X66" t="str">
            <v>TÉCNICA</v>
          </cell>
        </row>
        <row r="67">
          <cell r="X67" t="str">
            <v>TÉCNICA</v>
          </cell>
        </row>
        <row r="68">
          <cell r="X68" t="str">
            <v>TÉCNICA</v>
          </cell>
        </row>
        <row r="69">
          <cell r="X69" t="str">
            <v>TÉCNICA</v>
          </cell>
        </row>
        <row r="70">
          <cell r="X70" t="str">
            <v>TÉCNICA</v>
          </cell>
        </row>
        <row r="71">
          <cell r="X71" t="str">
            <v>TÉCNICA</v>
          </cell>
        </row>
        <row r="72">
          <cell r="X72" t="str">
            <v>TÉCNICA</v>
          </cell>
        </row>
        <row r="73">
          <cell r="X73" t="str">
            <v>TÉCNICA</v>
          </cell>
        </row>
        <row r="74">
          <cell r="X74" t="str">
            <v>TÉCNICA</v>
          </cell>
        </row>
        <row r="75">
          <cell r="X75" t="str">
            <v>TÉCNICA</v>
          </cell>
        </row>
        <row r="76">
          <cell r="X76" t="str">
            <v>TÉCNICA</v>
          </cell>
        </row>
        <row r="77">
          <cell r="X77" t="str">
            <v>TÉCNICA</v>
          </cell>
        </row>
        <row r="78">
          <cell r="X78" t="str">
            <v>TÉCNICA</v>
          </cell>
        </row>
        <row r="79">
          <cell r="X79" t="str">
            <v>TÉCNICA</v>
          </cell>
        </row>
        <row r="80">
          <cell r="X80" t="str">
            <v>TÉCNICA</v>
          </cell>
        </row>
        <row r="81">
          <cell r="X81" t="str">
            <v>TÉCNICA</v>
          </cell>
        </row>
        <row r="82">
          <cell r="X82" t="str">
            <v>TÉCNICA</v>
          </cell>
        </row>
        <row r="83">
          <cell r="X83" t="str">
            <v>TÉCNICA</v>
          </cell>
        </row>
        <row r="84">
          <cell r="X84" t="str">
            <v>TÉCNICA</v>
          </cell>
        </row>
        <row r="85">
          <cell r="X85" t="str">
            <v>TÉCNICA</v>
          </cell>
        </row>
        <row r="86">
          <cell r="X86" t="str">
            <v>TÉCNICA</v>
          </cell>
        </row>
        <row r="87">
          <cell r="X87" t="str">
            <v>TÉCNICA</v>
          </cell>
        </row>
        <row r="88">
          <cell r="X88" t="str">
            <v>TÉCNICA</v>
          </cell>
        </row>
        <row r="89">
          <cell r="X89" t="str">
            <v>TÉCNICA</v>
          </cell>
        </row>
        <row r="90">
          <cell r="X90" t="str">
            <v>TÉCNICA</v>
          </cell>
        </row>
        <row r="91">
          <cell r="X91" t="str">
            <v>TÉCNICA</v>
          </cell>
        </row>
        <row r="92">
          <cell r="X92" t="str">
            <v>TÉCNICA</v>
          </cell>
        </row>
        <row r="93">
          <cell r="X93" t="str">
            <v>TÉCNICA</v>
          </cell>
        </row>
        <row r="94">
          <cell r="X94" t="str">
            <v>TÉCNICA</v>
          </cell>
        </row>
        <row r="95">
          <cell r="X95" t="str">
            <v>TÉCNICA</v>
          </cell>
        </row>
        <row r="96">
          <cell r="X96" t="str">
            <v>TÉCNICA</v>
          </cell>
        </row>
        <row r="97">
          <cell r="X97" t="str">
            <v>TÉCNICA</v>
          </cell>
        </row>
        <row r="98">
          <cell r="X98" t="str">
            <v>TÉCNICA</v>
          </cell>
        </row>
        <row r="99">
          <cell r="X99" t="str">
            <v>TÉCNICA</v>
          </cell>
        </row>
        <row r="100">
          <cell r="X100" t="str">
            <v>TÉCNICA</v>
          </cell>
        </row>
        <row r="101">
          <cell r="X101" t="str">
            <v>TÉCNICA</v>
          </cell>
        </row>
        <row r="102">
          <cell r="X102" t="str">
            <v>TÉCNICA</v>
          </cell>
        </row>
        <row r="103">
          <cell r="X103" t="str">
            <v>TÉCNICA</v>
          </cell>
        </row>
        <row r="104">
          <cell r="X104" t="str">
            <v>TÉCNICA</v>
          </cell>
        </row>
        <row r="105">
          <cell r="X105" t="str">
            <v>TÉCNICA</v>
          </cell>
        </row>
        <row r="106">
          <cell r="X106" t="str">
            <v>TÉCNICA</v>
          </cell>
        </row>
        <row r="107">
          <cell r="X107" t="str">
            <v>TÉCNICA</v>
          </cell>
        </row>
        <row r="108">
          <cell r="X108" t="str">
            <v>TÉCNICA</v>
          </cell>
        </row>
        <row r="109">
          <cell r="X109" t="str">
            <v>TÉCNICA</v>
          </cell>
        </row>
        <row r="110">
          <cell r="X110" t="str">
            <v>TÉCNICA</v>
          </cell>
        </row>
        <row r="111">
          <cell r="X111" t="str">
            <v>TÉCNICA</v>
          </cell>
        </row>
        <row r="112">
          <cell r="X112" t="str">
            <v>TÉCNICA</v>
          </cell>
        </row>
        <row r="113">
          <cell r="X113" t="str">
            <v>TÉCNICA</v>
          </cell>
        </row>
        <row r="114">
          <cell r="X114" t="str">
            <v>TÉCNICA</v>
          </cell>
        </row>
        <row r="115">
          <cell r="X115" t="str">
            <v>TÉCNICA</v>
          </cell>
        </row>
        <row r="116">
          <cell r="X116" t="str">
            <v>TÉCNICA</v>
          </cell>
        </row>
        <row r="117">
          <cell r="X117" t="str">
            <v>TÉCNICA</v>
          </cell>
        </row>
        <row r="118">
          <cell r="X118" t="str">
            <v>TÉCNICA</v>
          </cell>
        </row>
        <row r="119">
          <cell r="X119" t="str">
            <v>TÉCNICA</v>
          </cell>
        </row>
        <row r="120">
          <cell r="X120" t="str">
            <v>TÉCNICA</v>
          </cell>
        </row>
        <row r="121">
          <cell r="X121" t="str">
            <v>TÉCNICA</v>
          </cell>
        </row>
        <row r="122">
          <cell r="X122" t="str">
            <v>TÉCNICA</v>
          </cell>
        </row>
        <row r="123">
          <cell r="X123" t="str">
            <v>TÉCNICA</v>
          </cell>
        </row>
        <row r="124">
          <cell r="X124" t="str">
            <v>TÉCNICA</v>
          </cell>
        </row>
        <row r="125">
          <cell r="X125" t="str">
            <v>TÉCNICA</v>
          </cell>
        </row>
        <row r="126">
          <cell r="X126" t="str">
            <v>TÉCNICA</v>
          </cell>
        </row>
        <row r="127">
          <cell r="X127" t="str">
            <v>TÉCNICA</v>
          </cell>
        </row>
        <row r="128">
          <cell r="X128" t="str">
            <v>TÉCNICA</v>
          </cell>
        </row>
        <row r="129">
          <cell r="X129" t="str">
            <v>TÉCNICA</v>
          </cell>
        </row>
        <row r="130">
          <cell r="X130" t="str">
            <v>TÉCNICA</v>
          </cell>
        </row>
        <row r="131">
          <cell r="X131" t="str">
            <v>TÉCNICA</v>
          </cell>
        </row>
        <row r="132">
          <cell r="X132" t="str">
            <v>TÉCNICA</v>
          </cell>
        </row>
        <row r="133">
          <cell r="X133" t="str">
            <v>TÉCNICA</v>
          </cell>
        </row>
        <row r="134">
          <cell r="X134" t="str">
            <v>TÉCNICA</v>
          </cell>
        </row>
        <row r="135">
          <cell r="X135" t="str">
            <v>TÉCNICA</v>
          </cell>
        </row>
        <row r="136">
          <cell r="X136" t="str">
            <v>TÉCNICA</v>
          </cell>
        </row>
        <row r="137">
          <cell r="X137" t="str">
            <v>TÉCNICA</v>
          </cell>
        </row>
        <row r="138">
          <cell r="X138" t="str">
            <v>TÉCNICA</v>
          </cell>
        </row>
        <row r="139">
          <cell r="X139" t="str">
            <v>TÉCNICA</v>
          </cell>
        </row>
        <row r="140">
          <cell r="X140" t="str">
            <v>TÉCNICA</v>
          </cell>
        </row>
        <row r="141">
          <cell r="X141" t="str">
            <v>TÉCNICA</v>
          </cell>
        </row>
        <row r="142">
          <cell r="X142" t="str">
            <v>TÉCNICA</v>
          </cell>
        </row>
        <row r="143">
          <cell r="X143" t="str">
            <v>TÉCNICA</v>
          </cell>
        </row>
        <row r="144">
          <cell r="X144" t="str">
            <v>TÉCNICA</v>
          </cell>
        </row>
        <row r="145">
          <cell r="X145" t="str">
            <v>TÉCNICA</v>
          </cell>
        </row>
        <row r="146">
          <cell r="X146" t="str">
            <v>TÉCNICA</v>
          </cell>
        </row>
        <row r="147">
          <cell r="X147" t="str">
            <v>TÉCNICA</v>
          </cell>
        </row>
        <row r="148">
          <cell r="X148" t="str">
            <v>TÉCNICA</v>
          </cell>
        </row>
        <row r="149">
          <cell r="X149" t="str">
            <v>TÉCNICA</v>
          </cell>
        </row>
        <row r="150">
          <cell r="X150" t="str">
            <v>TÉCNICA</v>
          </cell>
        </row>
        <row r="151">
          <cell r="X151" t="str">
            <v>TÉCNICA</v>
          </cell>
        </row>
        <row r="152">
          <cell r="X152" t="str">
            <v>TÉCNICA</v>
          </cell>
        </row>
        <row r="153">
          <cell r="X153" t="str">
            <v>TÉCNICA</v>
          </cell>
        </row>
        <row r="154">
          <cell r="X154" t="str">
            <v>TÉCNICA</v>
          </cell>
        </row>
        <row r="155">
          <cell r="X155" t="str">
            <v>TÉCNICA</v>
          </cell>
        </row>
        <row r="156">
          <cell r="X156" t="str">
            <v>TÉCNICA</v>
          </cell>
        </row>
        <row r="157">
          <cell r="X157" t="str">
            <v>TÉCNICA</v>
          </cell>
        </row>
        <row r="158">
          <cell r="X158" t="str">
            <v>TÉCNICA</v>
          </cell>
        </row>
        <row r="159">
          <cell r="X159" t="str">
            <v>TÉCNICA</v>
          </cell>
        </row>
        <row r="160">
          <cell r="X160" t="str">
            <v>TÉCNICA</v>
          </cell>
        </row>
        <row r="161">
          <cell r="X161" t="str">
            <v>TÉCNICA</v>
          </cell>
        </row>
        <row r="162">
          <cell r="X162" t="str">
            <v>TÉCNICA</v>
          </cell>
        </row>
        <row r="163">
          <cell r="X163" t="str">
            <v>TÉCNICA</v>
          </cell>
        </row>
        <row r="164">
          <cell r="X164" t="str">
            <v>TÉCNICA</v>
          </cell>
        </row>
        <row r="165">
          <cell r="X165" t="str">
            <v>TÉCNICA</v>
          </cell>
        </row>
        <row r="166">
          <cell r="X166" t="str">
            <v>TÉCNICA</v>
          </cell>
        </row>
        <row r="167">
          <cell r="X167" t="str">
            <v>TÉCNICA</v>
          </cell>
        </row>
        <row r="168">
          <cell r="X168" t="str">
            <v>TÉCNICA</v>
          </cell>
        </row>
        <row r="169">
          <cell r="X169" t="str">
            <v>TÉCNICA</v>
          </cell>
        </row>
        <row r="170">
          <cell r="X170" t="str">
            <v>TÉCNICA</v>
          </cell>
        </row>
        <row r="171">
          <cell r="X171" t="str">
            <v>TÉCNICA</v>
          </cell>
        </row>
        <row r="172">
          <cell r="X172" t="str">
            <v>TÉCNICA</v>
          </cell>
        </row>
        <row r="173">
          <cell r="X173" t="str">
            <v>TÉCNICA</v>
          </cell>
        </row>
        <row r="174">
          <cell r="X174" t="str">
            <v>TÉCNICA</v>
          </cell>
        </row>
        <row r="175">
          <cell r="X175" t="str">
            <v>TÉCNICA</v>
          </cell>
        </row>
        <row r="176">
          <cell r="X176" t="str">
            <v>TÉCNICA</v>
          </cell>
        </row>
        <row r="177">
          <cell r="X177" t="str">
            <v>TÉCNICA</v>
          </cell>
        </row>
        <row r="178">
          <cell r="X178" t="str">
            <v>TÉCNICA</v>
          </cell>
        </row>
        <row r="179">
          <cell r="X179" t="str">
            <v>TÉCNICA</v>
          </cell>
        </row>
        <row r="180">
          <cell r="X180" t="str">
            <v>TÉCNICA</v>
          </cell>
        </row>
        <row r="181">
          <cell r="X181" t="str">
            <v>TÉCNICA</v>
          </cell>
        </row>
        <row r="182">
          <cell r="X182" t="str">
            <v>TÉCNICA</v>
          </cell>
        </row>
        <row r="183">
          <cell r="X183" t="str">
            <v>TÉCNICA</v>
          </cell>
        </row>
        <row r="184">
          <cell r="X184" t="str">
            <v>TÉCNICA</v>
          </cell>
        </row>
        <row r="185">
          <cell r="X185" t="str">
            <v>TÉCNICA</v>
          </cell>
        </row>
        <row r="186">
          <cell r="X186" t="str">
            <v>TÉCNICA</v>
          </cell>
        </row>
        <row r="187">
          <cell r="X187" t="str">
            <v>TÉCNICA</v>
          </cell>
        </row>
        <row r="188">
          <cell r="X188" t="str">
            <v>TÉCNICA</v>
          </cell>
        </row>
        <row r="189">
          <cell r="X189" t="str">
            <v>TÉCNICA</v>
          </cell>
        </row>
        <row r="190">
          <cell r="X190" t="str">
            <v>TÉCNICA</v>
          </cell>
        </row>
        <row r="191">
          <cell r="X191" t="str">
            <v>TÉCNICA</v>
          </cell>
        </row>
        <row r="192">
          <cell r="X192" t="str">
            <v>TÉCNICA</v>
          </cell>
        </row>
        <row r="193">
          <cell r="X193" t="str">
            <v>TÉCNICA</v>
          </cell>
        </row>
        <row r="194">
          <cell r="X194" t="str">
            <v>TÉCNICA</v>
          </cell>
        </row>
        <row r="195">
          <cell r="X195" t="str">
            <v>TÉCNICA</v>
          </cell>
        </row>
        <row r="196">
          <cell r="X196" t="str">
            <v>TÉCNICA</v>
          </cell>
        </row>
        <row r="197">
          <cell r="X197" t="str">
            <v>TÉCNICA</v>
          </cell>
        </row>
        <row r="198">
          <cell r="X198" t="str">
            <v>TÉCNICA</v>
          </cell>
        </row>
        <row r="199">
          <cell r="X199" t="str">
            <v>TÉCNICA</v>
          </cell>
        </row>
        <row r="200">
          <cell r="X200" t="str">
            <v>TÉCNICA</v>
          </cell>
        </row>
        <row r="201">
          <cell r="X201" t="str">
            <v>TÉCNICA</v>
          </cell>
        </row>
        <row r="202">
          <cell r="X202" t="str">
            <v>TÉCNICA</v>
          </cell>
        </row>
        <row r="203">
          <cell r="X203" t="str">
            <v>TÉCNICA</v>
          </cell>
        </row>
        <row r="204">
          <cell r="X204" t="str">
            <v>TÉCNICA</v>
          </cell>
        </row>
        <row r="205">
          <cell r="X205" t="str">
            <v>TÉCNICA</v>
          </cell>
        </row>
        <row r="206">
          <cell r="X206" t="str">
            <v>TÉCNICA</v>
          </cell>
        </row>
        <row r="207">
          <cell r="X207" t="str">
            <v>TÉCNICA</v>
          </cell>
        </row>
        <row r="208">
          <cell r="X208" t="str">
            <v>TÉCNICA</v>
          </cell>
        </row>
        <row r="209">
          <cell r="X209" t="str">
            <v>TÉCNICA</v>
          </cell>
        </row>
        <row r="210">
          <cell r="X210" t="str">
            <v>TÉCNICA</v>
          </cell>
        </row>
        <row r="211">
          <cell r="X211" t="str">
            <v>TÉCNICA</v>
          </cell>
        </row>
        <row r="212">
          <cell r="X212" t="str">
            <v>TÉCNICA</v>
          </cell>
        </row>
        <row r="213">
          <cell r="X213" t="str">
            <v>TÉCNICA</v>
          </cell>
        </row>
        <row r="214">
          <cell r="X214" t="str">
            <v>TÉCNICA</v>
          </cell>
        </row>
        <row r="215">
          <cell r="X215" t="str">
            <v>TÉCNICA</v>
          </cell>
        </row>
        <row r="216">
          <cell r="X216" t="str">
            <v>TÉCNICA</v>
          </cell>
        </row>
        <row r="217">
          <cell r="X217" t="str">
            <v>TÉCNICA</v>
          </cell>
        </row>
        <row r="218">
          <cell r="X218" t="str">
            <v>TÉCNICA</v>
          </cell>
        </row>
        <row r="219">
          <cell r="X219" t="str">
            <v>TÉCNICA</v>
          </cell>
        </row>
        <row r="220">
          <cell r="X220" t="str">
            <v>TÉCNICA</v>
          </cell>
        </row>
        <row r="221">
          <cell r="X221" t="str">
            <v>TÉCNICA</v>
          </cell>
        </row>
        <row r="222">
          <cell r="X222" t="str">
            <v>TÉCNICA</v>
          </cell>
        </row>
        <row r="223">
          <cell r="X223" t="str">
            <v>TÉCNICA</v>
          </cell>
        </row>
        <row r="224">
          <cell r="X224" t="str">
            <v>TÉCNICA</v>
          </cell>
        </row>
        <row r="225">
          <cell r="X225" t="str">
            <v>TÉCNICA</v>
          </cell>
        </row>
        <row r="226">
          <cell r="X226" t="str">
            <v>TÉCNICA</v>
          </cell>
        </row>
        <row r="227">
          <cell r="X227" t="str">
            <v>TÉCNICA</v>
          </cell>
        </row>
        <row r="228">
          <cell r="X228" t="str">
            <v>ADMINISTRATIVA</v>
          </cell>
        </row>
        <row r="229">
          <cell r="X229" t="str">
            <v>ADMINISTRATIVA</v>
          </cell>
        </row>
        <row r="230">
          <cell r="X230" t="str">
            <v>ADMINISTRATIVA</v>
          </cell>
        </row>
        <row r="231">
          <cell r="X231" t="str">
            <v>ADMINISTRATIVA</v>
          </cell>
        </row>
        <row r="232">
          <cell r="X232" t="str">
            <v>ADMINISTRATIVA</v>
          </cell>
        </row>
        <row r="233">
          <cell r="X233" t="str">
            <v>ADMINISTRATIVA</v>
          </cell>
        </row>
        <row r="234">
          <cell r="X234" t="str">
            <v>ADMINISTRATIVA</v>
          </cell>
        </row>
        <row r="235">
          <cell r="X235" t="str">
            <v>ADMINISTRATIVA</v>
          </cell>
        </row>
        <row r="236">
          <cell r="X236" t="str">
            <v>ADMINISTRATIVA</v>
          </cell>
        </row>
        <row r="237">
          <cell r="X237" t="str">
            <v>ADMINISTRATIVA</v>
          </cell>
        </row>
        <row r="238">
          <cell r="X238" t="str">
            <v>ADMINISTRATIVA</v>
          </cell>
        </row>
        <row r="239">
          <cell r="X239" t="str">
            <v>ADMINISTRATIVA</v>
          </cell>
        </row>
        <row r="240">
          <cell r="X240" t="str">
            <v>ADMINISTRATIVA</v>
          </cell>
        </row>
        <row r="241">
          <cell r="X241" t="str">
            <v>ADMINISTRATIVA</v>
          </cell>
        </row>
        <row r="242">
          <cell r="X242" t="str">
            <v>ADMINISTRATIVA</v>
          </cell>
        </row>
        <row r="243">
          <cell r="X243" t="str">
            <v>ADMINISTRATIVA</v>
          </cell>
        </row>
        <row r="244">
          <cell r="X244" t="str">
            <v>ADMINISTRATIVA</v>
          </cell>
        </row>
        <row r="245">
          <cell r="X245" t="str">
            <v>ADMINISTRATIVA</v>
          </cell>
        </row>
        <row r="246">
          <cell r="X246" t="str">
            <v>ADMINISTRATIVA</v>
          </cell>
        </row>
        <row r="247">
          <cell r="X247" t="str">
            <v>ADMINISTRATIVA</v>
          </cell>
        </row>
        <row r="248">
          <cell r="X248" t="str">
            <v>ADMINISTRATIVA</v>
          </cell>
        </row>
        <row r="249">
          <cell r="X249" t="str">
            <v>ADMINISTRATIVA</v>
          </cell>
        </row>
        <row r="250">
          <cell r="X250" t="str">
            <v>ADMINISTRATIVA</v>
          </cell>
        </row>
        <row r="251">
          <cell r="X251" t="str">
            <v>ADMINISTRATIVA</v>
          </cell>
        </row>
        <row r="252">
          <cell r="X252" t="str">
            <v>ADMINISTRATIVA</v>
          </cell>
        </row>
        <row r="253">
          <cell r="X253" t="str">
            <v>ADMINISTRATIVA</v>
          </cell>
        </row>
        <row r="254">
          <cell r="X254" t="str">
            <v>ADMINISTRATIVA</v>
          </cell>
        </row>
        <row r="255">
          <cell r="X255" t="str">
            <v>TÉCNICA</v>
          </cell>
        </row>
        <row r="256">
          <cell r="X256" t="str">
            <v>TÉCNICA</v>
          </cell>
        </row>
        <row r="257">
          <cell r="X257" t="str">
            <v>TÉCNICA</v>
          </cell>
        </row>
        <row r="258">
          <cell r="X258" t="str">
            <v>TÉCNICA</v>
          </cell>
        </row>
        <row r="259">
          <cell r="X259" t="str">
            <v>TÉCNICA</v>
          </cell>
        </row>
        <row r="260">
          <cell r="X260" t="str">
            <v>TÉCNICA</v>
          </cell>
        </row>
        <row r="261">
          <cell r="X261" t="str">
            <v>TÉCNICA</v>
          </cell>
        </row>
        <row r="262">
          <cell r="X262" t="str">
            <v>TÉCNICA</v>
          </cell>
        </row>
        <row r="263">
          <cell r="X263" t="str">
            <v>TÉCNICA</v>
          </cell>
        </row>
        <row r="264">
          <cell r="X264" t="str">
            <v>TÉCNICA</v>
          </cell>
        </row>
        <row r="265">
          <cell r="X265" t="str">
            <v>TÉCNICA</v>
          </cell>
        </row>
        <row r="266">
          <cell r="X266" t="str">
            <v>TÉCNICA</v>
          </cell>
        </row>
        <row r="267">
          <cell r="X267" t="str">
            <v>TÉCNICA</v>
          </cell>
        </row>
        <row r="268">
          <cell r="X268" t="str">
            <v>TÉCNICA</v>
          </cell>
        </row>
        <row r="269">
          <cell r="X269" t="str">
            <v>TÉCNICA</v>
          </cell>
        </row>
        <row r="270">
          <cell r="X270" t="str">
            <v>TÉCNICA</v>
          </cell>
        </row>
        <row r="271">
          <cell r="X271" t="str">
            <v>TÉCNICA</v>
          </cell>
        </row>
        <row r="272">
          <cell r="X272" t="str">
            <v>TÉCNICA</v>
          </cell>
        </row>
        <row r="273">
          <cell r="X273" t="str">
            <v>TÉCNICA</v>
          </cell>
        </row>
        <row r="274">
          <cell r="X274" t="str">
            <v>TÉCNICA</v>
          </cell>
        </row>
        <row r="275">
          <cell r="X275" t="str">
            <v>TÉCNICA</v>
          </cell>
        </row>
        <row r="276">
          <cell r="X276" t="str">
            <v>TÉCNICA</v>
          </cell>
        </row>
        <row r="277">
          <cell r="X277" t="str">
            <v>TÉCNICA</v>
          </cell>
        </row>
        <row r="278">
          <cell r="X278" t="str">
            <v>TÉCNICA</v>
          </cell>
        </row>
        <row r="279">
          <cell r="X279" t="str">
            <v>TÉCNICA</v>
          </cell>
        </row>
        <row r="280">
          <cell r="X280" t="str">
            <v>TÉCNICA</v>
          </cell>
        </row>
        <row r="281">
          <cell r="X281" t="str">
            <v>TÉCNICA</v>
          </cell>
        </row>
        <row r="282">
          <cell r="X282" t="str">
            <v>TÉCNICA</v>
          </cell>
        </row>
        <row r="283">
          <cell r="X283" t="str">
            <v>TÉCNICA</v>
          </cell>
        </row>
        <row r="284">
          <cell r="X284" t="str">
            <v>TÉCNICA</v>
          </cell>
        </row>
        <row r="285">
          <cell r="X285" t="str">
            <v>TÉCNICA</v>
          </cell>
        </row>
        <row r="286">
          <cell r="X286" t="str">
            <v>TÉCNICA</v>
          </cell>
        </row>
        <row r="287">
          <cell r="X287" t="str">
            <v>TÉCNICA</v>
          </cell>
        </row>
        <row r="288">
          <cell r="X288" t="str">
            <v>TÉCNICA</v>
          </cell>
        </row>
        <row r="289">
          <cell r="X289" t="str">
            <v>TÉCNICA</v>
          </cell>
        </row>
        <row r="290">
          <cell r="X290" t="str">
            <v>TÉCNICA</v>
          </cell>
        </row>
        <row r="291">
          <cell r="X291" t="str">
            <v>TÉCNICA</v>
          </cell>
        </row>
        <row r="292">
          <cell r="X292" t="str">
            <v>TÉCNICA</v>
          </cell>
        </row>
        <row r="293">
          <cell r="X293" t="str">
            <v>TÉCNICA</v>
          </cell>
        </row>
        <row r="294">
          <cell r="X294" t="str">
            <v>TÉCNICA</v>
          </cell>
        </row>
        <row r="295">
          <cell r="X295" t="str">
            <v>TÉCNICA</v>
          </cell>
        </row>
        <row r="296">
          <cell r="X296" t="str">
            <v>TÉCNICA</v>
          </cell>
        </row>
        <row r="297">
          <cell r="X297" t="str">
            <v>TÉCNICA</v>
          </cell>
        </row>
        <row r="298">
          <cell r="X298" t="str">
            <v>TÉCNICA</v>
          </cell>
        </row>
        <row r="299">
          <cell r="X299" t="str">
            <v>PRESIDÊNCIA / CONSELHOS</v>
          </cell>
        </row>
        <row r="300">
          <cell r="X300" t="str">
            <v>TÉCNICA</v>
          </cell>
        </row>
        <row r="301">
          <cell r="X301" t="str">
            <v>TÉCNICA</v>
          </cell>
        </row>
        <row r="302">
          <cell r="X302" t="str">
            <v>TÉCNICA</v>
          </cell>
        </row>
        <row r="303">
          <cell r="X303" t="str">
            <v>TÉCNICA</v>
          </cell>
        </row>
        <row r="304">
          <cell r="X304" t="str">
            <v>TÉCNICA</v>
          </cell>
        </row>
        <row r="305">
          <cell r="X305" t="str">
            <v>TÉCNICA</v>
          </cell>
        </row>
        <row r="306">
          <cell r="X306" t="str">
            <v>TÉCNICA</v>
          </cell>
        </row>
        <row r="307">
          <cell r="X307" t="str">
            <v>TÉCNICA</v>
          </cell>
        </row>
        <row r="308">
          <cell r="X308" t="str">
            <v>TÉCNICA</v>
          </cell>
        </row>
        <row r="309">
          <cell r="X309" t="str">
            <v>TÉCNICA</v>
          </cell>
        </row>
        <row r="310">
          <cell r="X310" t="str">
            <v>TÉCNICA</v>
          </cell>
        </row>
        <row r="311">
          <cell r="X311" t="str">
            <v>TÉCNICA</v>
          </cell>
        </row>
        <row r="312">
          <cell r="X312" t="str">
            <v>TÉCNICA</v>
          </cell>
        </row>
        <row r="313">
          <cell r="X313" t="str">
            <v>TÉCNICA</v>
          </cell>
        </row>
        <row r="314">
          <cell r="X314" t="str">
            <v>TÉCNICA</v>
          </cell>
        </row>
        <row r="315">
          <cell r="X315" t="str">
            <v>TÉCNICA</v>
          </cell>
        </row>
        <row r="316">
          <cell r="X316" t="str">
            <v>TÉCNICA</v>
          </cell>
        </row>
        <row r="317">
          <cell r="X317" t="str">
            <v>TÉCNICA</v>
          </cell>
        </row>
        <row r="318">
          <cell r="X318" t="str">
            <v>TÉCNICA</v>
          </cell>
        </row>
        <row r="319">
          <cell r="X319" t="str">
            <v>TÉCNICA</v>
          </cell>
        </row>
        <row r="320">
          <cell r="X320" t="str">
            <v>TÉCNICA</v>
          </cell>
        </row>
        <row r="321">
          <cell r="X321" t="str">
            <v>TÉCNICA</v>
          </cell>
        </row>
        <row r="322">
          <cell r="X322" t="str">
            <v>TÉCNICA</v>
          </cell>
        </row>
        <row r="323">
          <cell r="X323" t="str">
            <v>TÉCNICA</v>
          </cell>
        </row>
        <row r="324">
          <cell r="X324" t="str">
            <v>TÉCNICA</v>
          </cell>
        </row>
        <row r="325">
          <cell r="X325" t="str">
            <v>TÉCNICA</v>
          </cell>
        </row>
        <row r="326">
          <cell r="X326" t="str">
            <v>TÉCNICA</v>
          </cell>
        </row>
        <row r="327">
          <cell r="X327" t="str">
            <v>TÉCNICA</v>
          </cell>
        </row>
        <row r="328">
          <cell r="X328" t="str">
            <v>TÉCNICA</v>
          </cell>
        </row>
        <row r="329">
          <cell r="X329" t="str">
            <v>TÉCNICA</v>
          </cell>
        </row>
        <row r="330">
          <cell r="X330" t="str">
            <v>TÉCNICA</v>
          </cell>
        </row>
        <row r="331">
          <cell r="X331" t="str">
            <v>TÉCNICA</v>
          </cell>
        </row>
        <row r="332">
          <cell r="X332" t="str">
            <v>TÉCNICA</v>
          </cell>
        </row>
        <row r="333">
          <cell r="X333" t="str">
            <v>TÉCNICA</v>
          </cell>
        </row>
        <row r="334">
          <cell r="X334" t="str">
            <v>TÉCNICA</v>
          </cell>
        </row>
        <row r="335">
          <cell r="X335" t="str">
            <v>TÉCNICA</v>
          </cell>
        </row>
        <row r="336">
          <cell r="X336" t="str">
            <v>TÉCNICA</v>
          </cell>
        </row>
        <row r="337">
          <cell r="X337" t="str">
            <v>TÉCNICA</v>
          </cell>
        </row>
        <row r="338">
          <cell r="X338" t="str">
            <v>TÉCNICA</v>
          </cell>
        </row>
        <row r="339">
          <cell r="X339" t="str">
            <v>TÉCNICA</v>
          </cell>
        </row>
        <row r="340">
          <cell r="X340" t="str">
            <v>TÉCNICA</v>
          </cell>
        </row>
        <row r="341">
          <cell r="X341" t="str">
            <v>TÉCNICA</v>
          </cell>
        </row>
        <row r="342">
          <cell r="X342" t="str">
            <v>TÉCNICA</v>
          </cell>
        </row>
        <row r="343">
          <cell r="X343" t="str">
            <v>TÉCNICA</v>
          </cell>
        </row>
        <row r="344">
          <cell r="X344" t="str">
            <v>TÉCNICA</v>
          </cell>
        </row>
        <row r="345">
          <cell r="X345" t="str">
            <v>TÉCNICA</v>
          </cell>
        </row>
        <row r="346">
          <cell r="X346" t="str">
            <v>TÉCNICA</v>
          </cell>
        </row>
        <row r="347">
          <cell r="X347" t="str">
            <v>TÉCNICA</v>
          </cell>
        </row>
        <row r="348">
          <cell r="X348" t="str">
            <v>TÉCNICA</v>
          </cell>
        </row>
        <row r="349">
          <cell r="X349" t="str">
            <v>TÉCNICA</v>
          </cell>
        </row>
        <row r="350">
          <cell r="X350" t="str">
            <v>TÉCNICA</v>
          </cell>
        </row>
        <row r="351">
          <cell r="X351" t="str">
            <v>TÉCNICA</v>
          </cell>
        </row>
        <row r="352">
          <cell r="X352" t="str">
            <v>TÉCNICA</v>
          </cell>
        </row>
        <row r="353">
          <cell r="X353" t="str">
            <v>TÉCNICA</v>
          </cell>
        </row>
        <row r="354">
          <cell r="X354" t="str">
            <v>TÉCNICA</v>
          </cell>
        </row>
        <row r="355">
          <cell r="X355" t="str">
            <v>TÉCNICA</v>
          </cell>
        </row>
        <row r="356">
          <cell r="X356" t="str">
            <v>TÉCNICA</v>
          </cell>
        </row>
        <row r="357">
          <cell r="X357" t="str">
            <v>TÉCNICA</v>
          </cell>
        </row>
        <row r="358">
          <cell r="X358" t="str">
            <v>TÉCNICA</v>
          </cell>
        </row>
        <row r="359">
          <cell r="X359" t="str">
            <v>TÉCNICA</v>
          </cell>
        </row>
        <row r="360">
          <cell r="X360" t="str">
            <v>TÉCNICA</v>
          </cell>
        </row>
        <row r="361">
          <cell r="X361" t="str">
            <v>TÉCNICA</v>
          </cell>
        </row>
        <row r="362">
          <cell r="X362" t="str">
            <v>TÉCNICA</v>
          </cell>
        </row>
        <row r="363">
          <cell r="X363" t="str">
            <v>TÉCNICA</v>
          </cell>
        </row>
        <row r="364">
          <cell r="X364" t="str">
            <v>TÉCNICA</v>
          </cell>
        </row>
        <row r="365">
          <cell r="X365" t="str">
            <v>TÉCNICA</v>
          </cell>
        </row>
        <row r="366">
          <cell r="X366" t="str">
            <v>TÉCNICA</v>
          </cell>
        </row>
        <row r="367">
          <cell r="X367" t="str">
            <v>TÉCNICA</v>
          </cell>
        </row>
        <row r="368">
          <cell r="X368" t="str">
            <v>TÉCNICA</v>
          </cell>
        </row>
        <row r="369">
          <cell r="X369" t="str">
            <v>TÉCNICA</v>
          </cell>
        </row>
        <row r="370">
          <cell r="X370" t="str">
            <v>TÉCNICA</v>
          </cell>
        </row>
        <row r="371">
          <cell r="X371" t="str">
            <v>TÉCNICA</v>
          </cell>
        </row>
        <row r="372">
          <cell r="X372" t="str">
            <v>TÉCNICA</v>
          </cell>
        </row>
        <row r="373">
          <cell r="X373" t="str">
            <v>TÉCNICA</v>
          </cell>
        </row>
        <row r="374">
          <cell r="X374" t="str">
            <v>TÉCNICA</v>
          </cell>
        </row>
        <row r="375">
          <cell r="X375" t="str">
            <v>TÉCNICA</v>
          </cell>
        </row>
        <row r="376">
          <cell r="X376" t="str">
            <v>TÉCNICA</v>
          </cell>
        </row>
        <row r="377">
          <cell r="X377" t="str">
            <v>TÉCNICA</v>
          </cell>
        </row>
        <row r="378">
          <cell r="X378" t="str">
            <v>TÉCNICA</v>
          </cell>
        </row>
        <row r="379">
          <cell r="X379" t="str">
            <v>TÉCNICA</v>
          </cell>
        </row>
        <row r="380">
          <cell r="X380" t="str">
            <v>TÉCNICA</v>
          </cell>
        </row>
        <row r="381">
          <cell r="X381" t="str">
            <v>TÉCNICA</v>
          </cell>
        </row>
        <row r="382">
          <cell r="X382" t="str">
            <v>TÉCNICA</v>
          </cell>
        </row>
        <row r="383">
          <cell r="X383" t="str">
            <v>TÉCNICA</v>
          </cell>
        </row>
        <row r="384">
          <cell r="X384" t="str">
            <v>TÉCNICA</v>
          </cell>
        </row>
        <row r="385">
          <cell r="X385" t="str">
            <v>TÉCNICA</v>
          </cell>
        </row>
        <row r="386">
          <cell r="X386" t="str">
            <v>TÉCNICA</v>
          </cell>
        </row>
        <row r="387">
          <cell r="X387" t="str">
            <v>TÉCNICA</v>
          </cell>
        </row>
        <row r="388">
          <cell r="X388" t="str">
            <v>TÉCNICA</v>
          </cell>
        </row>
        <row r="389">
          <cell r="X389" t="str">
            <v>TÉCNICA</v>
          </cell>
        </row>
        <row r="390">
          <cell r="X390" t="str">
            <v>TÉCNICA</v>
          </cell>
        </row>
        <row r="391">
          <cell r="X391" t="str">
            <v>TÉCNICA</v>
          </cell>
        </row>
        <row r="392">
          <cell r="X392" t="str">
            <v>TÉCNICA</v>
          </cell>
        </row>
        <row r="393">
          <cell r="X393" t="str">
            <v>TÉCNICA</v>
          </cell>
        </row>
        <row r="394">
          <cell r="X394" t="str">
            <v>TÉCNICA</v>
          </cell>
        </row>
        <row r="395">
          <cell r="X395" t="str">
            <v>TÉCNICA</v>
          </cell>
        </row>
        <row r="396">
          <cell r="X396" t="str">
            <v>TÉCNICA</v>
          </cell>
        </row>
        <row r="397">
          <cell r="X397" t="str">
            <v>TÉCNICA</v>
          </cell>
        </row>
        <row r="398">
          <cell r="X398" t="str">
            <v>TÉCNICA</v>
          </cell>
        </row>
        <row r="399">
          <cell r="X399" t="str">
            <v>TÉCNICA</v>
          </cell>
        </row>
        <row r="400">
          <cell r="X400" t="str">
            <v>TÉCNICA</v>
          </cell>
        </row>
        <row r="401">
          <cell r="X401" t="str">
            <v>TÉCNICA</v>
          </cell>
        </row>
        <row r="402">
          <cell r="X402" t="str">
            <v>TÉCNICA</v>
          </cell>
        </row>
        <row r="403">
          <cell r="X403" t="str">
            <v>TÉCNICA</v>
          </cell>
        </row>
        <row r="404">
          <cell r="X404" t="str">
            <v>TÉCNICA</v>
          </cell>
        </row>
        <row r="405">
          <cell r="X405" t="str">
            <v>TÉCNICA</v>
          </cell>
        </row>
        <row r="406">
          <cell r="X406" t="str">
            <v>TÉCNICA</v>
          </cell>
        </row>
        <row r="407">
          <cell r="X407" t="str">
            <v>TÉCNICA</v>
          </cell>
        </row>
        <row r="408">
          <cell r="X408" t="str">
            <v>TÉCNICA</v>
          </cell>
        </row>
        <row r="409">
          <cell r="X409" t="str">
            <v>TÉCNICA</v>
          </cell>
        </row>
        <row r="410">
          <cell r="X410" t="str">
            <v>TÉCNICA</v>
          </cell>
        </row>
        <row r="411">
          <cell r="X411" t="str">
            <v>TÉCNICA</v>
          </cell>
        </row>
        <row r="412">
          <cell r="X412" t="str">
            <v>TÉCNICA</v>
          </cell>
        </row>
        <row r="413">
          <cell r="X413" t="str">
            <v>TÉCNICA</v>
          </cell>
        </row>
        <row r="414">
          <cell r="X414" t="str">
            <v>TÉCNICA</v>
          </cell>
        </row>
        <row r="415">
          <cell r="X415" t="str">
            <v>TÉCNICA</v>
          </cell>
        </row>
        <row r="416">
          <cell r="X416" t="str">
            <v>TÉCNICA</v>
          </cell>
        </row>
        <row r="417">
          <cell r="X417" t="str">
            <v>TÉCNICA</v>
          </cell>
        </row>
        <row r="418">
          <cell r="X418" t="str">
            <v>TÉCNICA</v>
          </cell>
        </row>
        <row r="419">
          <cell r="X419" t="str">
            <v>TÉCNICA</v>
          </cell>
        </row>
        <row r="420">
          <cell r="X420" t="str">
            <v>TÉCNICA</v>
          </cell>
        </row>
        <row r="421">
          <cell r="X421" t="str">
            <v>TÉCNICA</v>
          </cell>
        </row>
        <row r="422">
          <cell r="X422" t="str">
            <v>TÉCNICA</v>
          </cell>
        </row>
        <row r="423">
          <cell r="X423" t="str">
            <v>TÉCNICA</v>
          </cell>
        </row>
        <row r="424">
          <cell r="X424" t="str">
            <v>TÉCNICA</v>
          </cell>
        </row>
        <row r="425">
          <cell r="X425" t="str">
            <v>TÉCNICA</v>
          </cell>
        </row>
        <row r="426">
          <cell r="X426" t="str">
            <v>TÉCNICA</v>
          </cell>
        </row>
        <row r="427">
          <cell r="X427" t="str">
            <v>TÉCNICA</v>
          </cell>
        </row>
        <row r="428">
          <cell r="X428" t="str">
            <v>TÉCNICA</v>
          </cell>
        </row>
        <row r="429">
          <cell r="X429" t="str">
            <v>TÉCNICA</v>
          </cell>
        </row>
        <row r="430">
          <cell r="X430" t="str">
            <v>TÉCNICA</v>
          </cell>
        </row>
        <row r="431">
          <cell r="X431" t="str">
            <v>TÉCNICA</v>
          </cell>
        </row>
        <row r="432">
          <cell r="X432" t="str">
            <v>TÉCNICA</v>
          </cell>
        </row>
        <row r="433">
          <cell r="X433" t="str">
            <v>TÉCNICA</v>
          </cell>
        </row>
        <row r="434">
          <cell r="X434" t="str">
            <v>TÉCNICA</v>
          </cell>
        </row>
        <row r="435">
          <cell r="X435" t="str">
            <v>TÉCNICA</v>
          </cell>
        </row>
        <row r="436">
          <cell r="X436" t="str">
            <v>TÉCNICA</v>
          </cell>
        </row>
        <row r="437">
          <cell r="X437" t="str">
            <v>TÉCNICA</v>
          </cell>
        </row>
        <row r="438">
          <cell r="X438" t="str">
            <v>TÉCNICA</v>
          </cell>
        </row>
        <row r="439">
          <cell r="X439" t="str">
            <v>TÉCNICA</v>
          </cell>
        </row>
        <row r="440">
          <cell r="X440" t="str">
            <v>TÉCNICA</v>
          </cell>
        </row>
        <row r="441">
          <cell r="X441" t="str">
            <v>TÉCNICA</v>
          </cell>
        </row>
        <row r="442">
          <cell r="X442" t="str">
            <v>TÉCNICA</v>
          </cell>
        </row>
        <row r="443">
          <cell r="X443" t="str">
            <v>TÉCNICA</v>
          </cell>
        </row>
        <row r="444">
          <cell r="X444" t="str">
            <v>TÉCNICA</v>
          </cell>
        </row>
        <row r="445">
          <cell r="X445" t="str">
            <v>TÉCNICA</v>
          </cell>
        </row>
        <row r="446">
          <cell r="X446" t="str">
            <v>TÉCNICA</v>
          </cell>
        </row>
        <row r="447">
          <cell r="X447" t="str">
            <v>TÉCNICA</v>
          </cell>
        </row>
        <row r="448">
          <cell r="X448" t="str">
            <v>TÉCNICA</v>
          </cell>
        </row>
        <row r="449">
          <cell r="X449" t="str">
            <v>TÉCNICA</v>
          </cell>
        </row>
        <row r="450">
          <cell r="X450" t="str">
            <v>TÉCNICA</v>
          </cell>
        </row>
        <row r="451">
          <cell r="X451" t="str">
            <v>TÉCNICA</v>
          </cell>
        </row>
        <row r="452">
          <cell r="X452" t="str">
            <v>TÉCNICA</v>
          </cell>
        </row>
        <row r="453">
          <cell r="X453" t="str">
            <v>TÉCNICA</v>
          </cell>
        </row>
        <row r="454">
          <cell r="X454" t="str">
            <v>TÉCNICA</v>
          </cell>
        </row>
        <row r="455">
          <cell r="X455" t="str">
            <v>TÉCNICA</v>
          </cell>
        </row>
        <row r="456">
          <cell r="X456" t="str">
            <v>TÉCNICA</v>
          </cell>
        </row>
        <row r="457">
          <cell r="X457" t="str">
            <v>TÉCNICA</v>
          </cell>
        </row>
        <row r="458">
          <cell r="X458" t="str">
            <v>TÉCNICA</v>
          </cell>
        </row>
        <row r="459">
          <cell r="X459" t="str">
            <v>TÉCNICA</v>
          </cell>
        </row>
        <row r="460">
          <cell r="X460" t="str">
            <v>TÉCNICA</v>
          </cell>
        </row>
        <row r="461">
          <cell r="X461" t="str">
            <v>TÉCNICA</v>
          </cell>
        </row>
        <row r="462">
          <cell r="X462" t="str">
            <v>TÉCNICA</v>
          </cell>
        </row>
        <row r="463">
          <cell r="X463" t="str">
            <v>TÉCNICA</v>
          </cell>
        </row>
        <row r="464">
          <cell r="X464" t="str">
            <v>TÉCNICA</v>
          </cell>
        </row>
        <row r="465">
          <cell r="X465" t="str">
            <v>TÉCNICA</v>
          </cell>
        </row>
        <row r="466">
          <cell r="X466" t="str">
            <v>TÉCNICA</v>
          </cell>
        </row>
        <row r="467">
          <cell r="X467" t="str">
            <v>TÉCNICA</v>
          </cell>
        </row>
        <row r="468">
          <cell r="X468" t="str">
            <v>TÉCNICA</v>
          </cell>
        </row>
        <row r="469">
          <cell r="X469" t="str">
            <v>TÉCNICA</v>
          </cell>
        </row>
        <row r="470">
          <cell r="X470" t="str">
            <v>TÉCNICA</v>
          </cell>
        </row>
        <row r="471">
          <cell r="X471" t="str">
            <v>TÉCNICA</v>
          </cell>
        </row>
        <row r="472">
          <cell r="X472" t="str">
            <v>TÉCNICA</v>
          </cell>
        </row>
        <row r="473">
          <cell r="X473" t="str">
            <v>TÉCNICA</v>
          </cell>
        </row>
        <row r="474">
          <cell r="X474" t="str">
            <v>TÉCNICA</v>
          </cell>
        </row>
        <row r="475">
          <cell r="X475" t="str">
            <v>TÉCNICA</v>
          </cell>
        </row>
        <row r="476">
          <cell r="X476" t="str">
            <v>TÉCNICA</v>
          </cell>
        </row>
        <row r="477">
          <cell r="X477" t="str">
            <v>TÉCNICA</v>
          </cell>
        </row>
        <row r="478">
          <cell r="X478" t="str">
            <v>TÉCNICA</v>
          </cell>
        </row>
        <row r="479">
          <cell r="X479" t="str">
            <v>TÉCNICA</v>
          </cell>
        </row>
        <row r="480">
          <cell r="X480" t="str">
            <v>TÉCNICA</v>
          </cell>
        </row>
        <row r="481">
          <cell r="X481" t="str">
            <v>TÉCNICA</v>
          </cell>
        </row>
        <row r="482">
          <cell r="X482" t="str">
            <v>TÉCNICA</v>
          </cell>
        </row>
        <row r="483">
          <cell r="X483" t="str">
            <v>TÉCNICA</v>
          </cell>
        </row>
        <row r="484">
          <cell r="X484" t="str">
            <v>TÉCNICA</v>
          </cell>
        </row>
        <row r="485">
          <cell r="X485" t="str">
            <v>TÉCNICA</v>
          </cell>
        </row>
        <row r="486">
          <cell r="X486" t="str">
            <v>TÉCNICA</v>
          </cell>
        </row>
        <row r="487">
          <cell r="X487" t="str">
            <v>TÉCNICA</v>
          </cell>
        </row>
        <row r="488">
          <cell r="X488" t="str">
            <v>TÉCNICA</v>
          </cell>
        </row>
        <row r="489">
          <cell r="X489" t="str">
            <v>TÉCNICA</v>
          </cell>
        </row>
        <row r="490">
          <cell r="X490" t="str">
            <v>TÉCNICA</v>
          </cell>
        </row>
        <row r="491">
          <cell r="X491" t="str">
            <v>TÉCNICA</v>
          </cell>
        </row>
        <row r="492">
          <cell r="X492" t="str">
            <v>TÉCNICA</v>
          </cell>
        </row>
        <row r="493">
          <cell r="X493" t="str">
            <v>TÉCNICA</v>
          </cell>
        </row>
        <row r="494">
          <cell r="X494" t="str">
            <v>TÉCNICA</v>
          </cell>
        </row>
        <row r="495">
          <cell r="X495" t="str">
            <v>TÉCNICA</v>
          </cell>
        </row>
        <row r="496">
          <cell r="X496" t="str">
            <v>TÉCNICA</v>
          </cell>
        </row>
        <row r="497">
          <cell r="X497" t="str">
            <v>TÉCNICA</v>
          </cell>
        </row>
        <row r="498">
          <cell r="X498" t="str">
            <v>TÉCNICA</v>
          </cell>
        </row>
        <row r="499">
          <cell r="X499" t="str">
            <v>TÉCNICA</v>
          </cell>
        </row>
        <row r="500">
          <cell r="X500" t="str">
            <v>TÉCNICA</v>
          </cell>
        </row>
        <row r="501">
          <cell r="X501" t="str">
            <v>TÉCNICA</v>
          </cell>
        </row>
        <row r="502">
          <cell r="X502" t="str">
            <v>TÉCNICA</v>
          </cell>
        </row>
        <row r="503">
          <cell r="X503" t="str">
            <v>TÉCNICA</v>
          </cell>
        </row>
        <row r="504">
          <cell r="X504" t="str">
            <v>TÉCNICA</v>
          </cell>
        </row>
        <row r="505">
          <cell r="X505" t="str">
            <v>TÉCNICA</v>
          </cell>
        </row>
        <row r="506">
          <cell r="X506" t="str">
            <v>TÉCNICA</v>
          </cell>
        </row>
        <row r="507">
          <cell r="X507" t="str">
            <v>TÉCNICA</v>
          </cell>
        </row>
        <row r="508">
          <cell r="X508" t="str">
            <v>TÉCNICA</v>
          </cell>
        </row>
        <row r="509">
          <cell r="X509" t="str">
            <v>TÉCNICA</v>
          </cell>
        </row>
        <row r="510">
          <cell r="X510" t="str">
            <v>TÉCNICA</v>
          </cell>
        </row>
        <row r="511">
          <cell r="X511" t="str">
            <v>TÉCNICA</v>
          </cell>
        </row>
        <row r="512">
          <cell r="X512" t="str">
            <v>TÉCNICA</v>
          </cell>
        </row>
        <row r="513">
          <cell r="X513" t="str">
            <v>TÉCNICA</v>
          </cell>
        </row>
        <row r="514">
          <cell r="X514" t="str">
            <v>TÉCNICA</v>
          </cell>
        </row>
        <row r="515">
          <cell r="X515" t="str">
            <v>TÉCNICA</v>
          </cell>
        </row>
        <row r="516">
          <cell r="X516" t="str">
            <v>TÉCNICA</v>
          </cell>
        </row>
        <row r="517">
          <cell r="X517" t="str">
            <v>TÉCNICA</v>
          </cell>
        </row>
        <row r="518">
          <cell r="X518" t="str">
            <v>TÉCNICA</v>
          </cell>
        </row>
        <row r="519">
          <cell r="X519" t="str">
            <v>TÉCNICA</v>
          </cell>
        </row>
        <row r="520">
          <cell r="X520" t="str">
            <v>TÉCNICA</v>
          </cell>
        </row>
        <row r="521">
          <cell r="X521" t="str">
            <v>TÉCNICA</v>
          </cell>
        </row>
        <row r="522">
          <cell r="X522" t="str">
            <v>TÉCNICA</v>
          </cell>
        </row>
        <row r="523">
          <cell r="X523" t="str">
            <v>TÉCNICA</v>
          </cell>
        </row>
        <row r="524">
          <cell r="X524" t="str">
            <v>TÉCNICA</v>
          </cell>
        </row>
        <row r="525">
          <cell r="X525" t="str">
            <v>TÉCNICA</v>
          </cell>
        </row>
        <row r="526">
          <cell r="X526" t="str">
            <v>ADMINISTRATIVA</v>
          </cell>
        </row>
        <row r="527">
          <cell r="X527" t="str">
            <v>ADMINISTRATIVA</v>
          </cell>
        </row>
        <row r="528">
          <cell r="X528" t="str">
            <v>ADMINISTRATIVA</v>
          </cell>
        </row>
        <row r="529">
          <cell r="X529" t="str">
            <v>ADMINISTRATIVA</v>
          </cell>
        </row>
        <row r="530">
          <cell r="X530" t="str">
            <v>ADMINISTRATIVA</v>
          </cell>
        </row>
        <row r="531">
          <cell r="X531" t="str">
            <v>ADMINISTRATIVA</v>
          </cell>
        </row>
        <row r="532">
          <cell r="X532" t="str">
            <v>ADMINISTRATIVA</v>
          </cell>
        </row>
        <row r="533">
          <cell r="X533" t="str">
            <v>ADMINISTRATIVA</v>
          </cell>
        </row>
        <row r="534">
          <cell r="X534" t="str">
            <v>ADMINISTRATIVA</v>
          </cell>
        </row>
        <row r="535">
          <cell r="X535" t="str">
            <v>ADMINISTRATIVA</v>
          </cell>
        </row>
        <row r="536">
          <cell r="X536" t="str">
            <v>ADMINISTRATIVA</v>
          </cell>
        </row>
        <row r="537">
          <cell r="X537" t="str">
            <v>ADMINISTRATIVA</v>
          </cell>
        </row>
        <row r="538">
          <cell r="X538" t="str">
            <v>PRESIDÊNCIA / CONSELHOS</v>
          </cell>
        </row>
        <row r="539">
          <cell r="X539" t="str">
            <v>PRESIDÊNCIA / CONSELHOS</v>
          </cell>
        </row>
        <row r="540">
          <cell r="X540" t="str">
            <v>PRESIDÊNCIA / CONSELHOS</v>
          </cell>
        </row>
        <row r="541">
          <cell r="X541" t="str">
            <v>PRESIDÊNCIA / CONSELHOS</v>
          </cell>
        </row>
        <row r="542">
          <cell r="X542" t="str">
            <v>PRESIDÊNCIA / CONSELHOS</v>
          </cell>
        </row>
        <row r="543">
          <cell r="X543" t="str">
            <v>PRESIDÊNCIA / CONSELHOS</v>
          </cell>
        </row>
        <row r="544">
          <cell r="X544" t="str">
            <v>PRESIDÊNCIA / CONSELHOS</v>
          </cell>
        </row>
        <row r="545">
          <cell r="X545" t="str">
            <v>PRESIDÊNCIA / CONSELHOS</v>
          </cell>
        </row>
        <row r="546">
          <cell r="X546" t="str">
            <v>PRESIDÊNCIA / CONSELHOS</v>
          </cell>
        </row>
        <row r="547">
          <cell r="X547" t="str">
            <v>PRESIDÊNCIA / CONSELHOS</v>
          </cell>
        </row>
        <row r="548">
          <cell r="X548" t="str">
            <v>PRESIDÊNCIA / CONSELHOS</v>
          </cell>
        </row>
        <row r="549">
          <cell r="X549" t="str">
            <v>PRESIDÊNCIA / CONSELHOS</v>
          </cell>
        </row>
        <row r="550">
          <cell r="X550" t="str">
            <v>TÉCNICA</v>
          </cell>
        </row>
        <row r="551">
          <cell r="X551" t="str">
            <v>TÉCNICA</v>
          </cell>
        </row>
        <row r="552">
          <cell r="X552" t="str">
            <v>TÉCNICA</v>
          </cell>
        </row>
        <row r="553">
          <cell r="X553" t="str">
            <v>TÉCNICA</v>
          </cell>
        </row>
        <row r="554">
          <cell r="X554" t="str">
            <v>TÉCNICA</v>
          </cell>
        </row>
        <row r="555">
          <cell r="X555" t="str">
            <v>TÉCNICA</v>
          </cell>
        </row>
        <row r="556">
          <cell r="X556" t="str">
            <v>TÉCNICA</v>
          </cell>
        </row>
        <row r="557">
          <cell r="X557" t="str">
            <v>TÉCNICA</v>
          </cell>
        </row>
        <row r="558">
          <cell r="X558" t="str">
            <v>ADMINISTRATIVA</v>
          </cell>
        </row>
        <row r="559">
          <cell r="X559" t="str">
            <v>ADMINISTRATIVA</v>
          </cell>
        </row>
        <row r="560">
          <cell r="X560" t="str">
            <v>TÉCNICA</v>
          </cell>
        </row>
        <row r="561">
          <cell r="X561" t="str">
            <v>TÉCNICA</v>
          </cell>
        </row>
        <row r="562">
          <cell r="X562" t="str">
            <v>TÉCNICA</v>
          </cell>
        </row>
        <row r="563">
          <cell r="X563" t="str">
            <v>TÉCNICA</v>
          </cell>
        </row>
        <row r="564">
          <cell r="X564" t="str">
            <v>TÉCNICA</v>
          </cell>
        </row>
        <row r="565">
          <cell r="X565" t="str">
            <v>TÉCNICA</v>
          </cell>
        </row>
        <row r="566">
          <cell r="X566" t="str">
            <v>TÉCNICA</v>
          </cell>
        </row>
        <row r="567">
          <cell r="X567" t="str">
            <v>TÉCNICA</v>
          </cell>
        </row>
        <row r="568">
          <cell r="X568" t="str">
            <v>TÉCNICA</v>
          </cell>
        </row>
        <row r="569">
          <cell r="X569" t="str">
            <v>TÉCNICA</v>
          </cell>
        </row>
        <row r="570">
          <cell r="X570" t="str">
            <v>TÉCNICA</v>
          </cell>
        </row>
        <row r="571">
          <cell r="X571" t="str">
            <v>TÉCNICA</v>
          </cell>
        </row>
        <row r="572">
          <cell r="X572" t="str">
            <v>TÉCNICA</v>
          </cell>
        </row>
        <row r="573">
          <cell r="X573" t="str">
            <v>TÉCNICA</v>
          </cell>
        </row>
        <row r="574">
          <cell r="X574" t="str">
            <v>TÉCNICA</v>
          </cell>
        </row>
        <row r="575">
          <cell r="X575" t="str">
            <v>TÉCNICA</v>
          </cell>
        </row>
        <row r="576">
          <cell r="X576" t="str">
            <v>TÉCNICA</v>
          </cell>
        </row>
        <row r="577">
          <cell r="X577" t="str">
            <v>TÉCNICA</v>
          </cell>
        </row>
        <row r="578">
          <cell r="X578" t="str">
            <v>TÉCNICA</v>
          </cell>
        </row>
        <row r="579">
          <cell r="X579" t="str">
            <v>TÉCNICA</v>
          </cell>
        </row>
        <row r="580">
          <cell r="X580" t="str">
            <v>TÉCNICA</v>
          </cell>
        </row>
        <row r="581">
          <cell r="X581" t="str">
            <v>TÉCNICA</v>
          </cell>
        </row>
        <row r="582">
          <cell r="X582" t="str">
            <v>TÉCNICA</v>
          </cell>
        </row>
        <row r="583">
          <cell r="X583" t="str">
            <v>TÉCNICA</v>
          </cell>
        </row>
        <row r="584">
          <cell r="X584" t="str">
            <v>TÉCNICA</v>
          </cell>
        </row>
        <row r="585">
          <cell r="X585" t="str">
            <v>TÉCNICA</v>
          </cell>
        </row>
        <row r="586">
          <cell r="X586" t="str">
            <v>TÉCNICA</v>
          </cell>
        </row>
        <row r="587">
          <cell r="X587" t="str">
            <v>TÉCNICA</v>
          </cell>
        </row>
        <row r="588">
          <cell r="X588" t="str">
            <v>TÉCNICA</v>
          </cell>
        </row>
        <row r="589">
          <cell r="X589" t="str">
            <v>TÉCNICA</v>
          </cell>
        </row>
        <row r="590">
          <cell r="X590" t="str">
            <v>TÉCNICA</v>
          </cell>
        </row>
        <row r="591">
          <cell r="X591" t="str">
            <v>TÉCNICA</v>
          </cell>
        </row>
        <row r="592">
          <cell r="X592" t="str">
            <v>TÉCNICA</v>
          </cell>
        </row>
        <row r="593">
          <cell r="X593" t="str">
            <v>TÉCNICA</v>
          </cell>
        </row>
        <row r="594">
          <cell r="X594" t="str">
            <v>TÉCNICA</v>
          </cell>
        </row>
        <row r="595">
          <cell r="X595" t="str">
            <v>TÉCNICA</v>
          </cell>
        </row>
        <row r="596">
          <cell r="X596" t="str">
            <v>TÉCNICA</v>
          </cell>
        </row>
        <row r="597">
          <cell r="X597" t="str">
            <v>TÉCNICA</v>
          </cell>
        </row>
        <row r="598">
          <cell r="X598" t="str">
            <v>TÉCNICA</v>
          </cell>
        </row>
        <row r="599">
          <cell r="X599" t="str">
            <v>TÉCNICA</v>
          </cell>
        </row>
        <row r="600">
          <cell r="X600" t="str">
            <v>TÉCNICA</v>
          </cell>
        </row>
        <row r="601">
          <cell r="X601" t="str">
            <v>TÉCNICA</v>
          </cell>
        </row>
        <row r="602">
          <cell r="X602" t="str">
            <v>TÉCNICA</v>
          </cell>
        </row>
        <row r="603">
          <cell r="X603" t="str">
            <v>TÉCNICA</v>
          </cell>
        </row>
        <row r="604">
          <cell r="X604" t="str">
            <v>TÉCNICA</v>
          </cell>
        </row>
        <row r="605">
          <cell r="X605" t="str">
            <v>TÉCNICA</v>
          </cell>
        </row>
        <row r="606">
          <cell r="X606" t="str">
            <v>TÉCNICA</v>
          </cell>
        </row>
        <row r="607">
          <cell r="X607" t="str">
            <v>TÉCNICA</v>
          </cell>
        </row>
        <row r="608">
          <cell r="X608" t="str">
            <v>TÉCNICA</v>
          </cell>
        </row>
        <row r="609">
          <cell r="X609" t="str">
            <v>TÉCNICA</v>
          </cell>
        </row>
        <row r="610">
          <cell r="X610" t="str">
            <v>TÉCNICA</v>
          </cell>
        </row>
        <row r="611">
          <cell r="X611" t="str">
            <v>TÉCNICA</v>
          </cell>
        </row>
        <row r="612">
          <cell r="X612" t="str">
            <v>TÉCNICA</v>
          </cell>
        </row>
        <row r="613">
          <cell r="X613" t="str">
            <v>TÉCNICA</v>
          </cell>
        </row>
        <row r="614">
          <cell r="X614" t="str">
            <v>TÉCNICA</v>
          </cell>
        </row>
        <row r="615">
          <cell r="X615" t="str">
            <v>TÉCNICA</v>
          </cell>
        </row>
        <row r="616">
          <cell r="X616" t="str">
            <v>TÉCNICA</v>
          </cell>
        </row>
        <row r="617">
          <cell r="X617" t="str">
            <v>TÉCNICA</v>
          </cell>
        </row>
        <row r="618">
          <cell r="X618" t="str">
            <v>TÉCNICA</v>
          </cell>
        </row>
        <row r="619">
          <cell r="X619" t="str">
            <v>TÉCNICA</v>
          </cell>
        </row>
        <row r="620">
          <cell r="X620" t="str">
            <v>TÉCNICA</v>
          </cell>
        </row>
        <row r="621">
          <cell r="X621" t="str">
            <v>TÉCNICA</v>
          </cell>
        </row>
        <row r="622">
          <cell r="X622" t="str">
            <v>TÉCNICA</v>
          </cell>
        </row>
        <row r="623">
          <cell r="X623" t="str">
            <v>TÉCNICA</v>
          </cell>
        </row>
        <row r="624">
          <cell r="X624" t="str">
            <v>TÉCNICA</v>
          </cell>
        </row>
        <row r="625">
          <cell r="X625" t="str">
            <v>TÉCNICA</v>
          </cell>
        </row>
        <row r="626">
          <cell r="X626" t="str">
            <v>TÉCNICA</v>
          </cell>
        </row>
        <row r="627">
          <cell r="X627" t="str">
            <v>TÉCNICA</v>
          </cell>
        </row>
        <row r="628">
          <cell r="X628" t="str">
            <v>TÉCNICA</v>
          </cell>
        </row>
        <row r="629">
          <cell r="X629" t="str">
            <v>TÉCNICA</v>
          </cell>
        </row>
        <row r="630">
          <cell r="X630" t="str">
            <v>TÉCNICA</v>
          </cell>
        </row>
        <row r="631">
          <cell r="X631" t="str">
            <v>TÉCNICA</v>
          </cell>
        </row>
        <row r="632">
          <cell r="X632" t="str">
            <v>TÉCNICA</v>
          </cell>
        </row>
        <row r="633">
          <cell r="X633" t="str">
            <v>TÉCNICA</v>
          </cell>
        </row>
        <row r="634">
          <cell r="X634" t="str">
            <v>TÉCNICA</v>
          </cell>
        </row>
        <row r="635">
          <cell r="X635" t="str">
            <v>TÉCNICA</v>
          </cell>
        </row>
        <row r="636">
          <cell r="X636" t="str">
            <v>TÉCNICA</v>
          </cell>
        </row>
        <row r="637">
          <cell r="X637" t="str">
            <v>TÉCNICA</v>
          </cell>
        </row>
        <row r="638">
          <cell r="X638" t="str">
            <v>TÉCNICA</v>
          </cell>
        </row>
        <row r="639">
          <cell r="X639" t="str">
            <v>TÉCNICA</v>
          </cell>
        </row>
        <row r="640">
          <cell r="X640" t="str">
            <v>TÉCNICA</v>
          </cell>
        </row>
        <row r="641">
          <cell r="X641" t="str">
            <v>TÉCNICA</v>
          </cell>
        </row>
        <row r="642">
          <cell r="X642" t="str">
            <v>TÉCNICA</v>
          </cell>
        </row>
        <row r="643">
          <cell r="X643" t="str">
            <v>TÉCNICA</v>
          </cell>
        </row>
        <row r="644">
          <cell r="X644" t="str">
            <v>TÉCNICA</v>
          </cell>
        </row>
        <row r="645">
          <cell r="X645" t="str">
            <v>TÉCNICA</v>
          </cell>
        </row>
        <row r="646">
          <cell r="X646" t="str">
            <v>TÉCNICA</v>
          </cell>
        </row>
        <row r="647">
          <cell r="X647" t="str">
            <v>TÉCNICA</v>
          </cell>
        </row>
        <row r="648">
          <cell r="X648" t="str">
            <v>TÉCNICA</v>
          </cell>
        </row>
        <row r="649">
          <cell r="X649" t="str">
            <v>TÉCNICA</v>
          </cell>
        </row>
        <row r="650">
          <cell r="X650" t="str">
            <v>TÉCNICA</v>
          </cell>
        </row>
        <row r="651">
          <cell r="X651" t="str">
            <v>TÉCNICA</v>
          </cell>
        </row>
        <row r="652">
          <cell r="X652" t="str">
            <v>TÉCNICA</v>
          </cell>
        </row>
        <row r="653">
          <cell r="X653" t="str">
            <v>TÉCNICA</v>
          </cell>
        </row>
        <row r="654">
          <cell r="X654" t="str">
            <v>TÉCNICA</v>
          </cell>
        </row>
        <row r="655">
          <cell r="X655" t="str">
            <v>TÉCNICA</v>
          </cell>
        </row>
        <row r="656">
          <cell r="X656" t="str">
            <v>TÉCNICA</v>
          </cell>
        </row>
        <row r="657">
          <cell r="X657" t="str">
            <v>TÉCNICA</v>
          </cell>
        </row>
        <row r="658">
          <cell r="X658" t="str">
            <v>TÉCNICA</v>
          </cell>
        </row>
        <row r="659">
          <cell r="X659" t="str">
            <v>TÉCNICA</v>
          </cell>
        </row>
        <row r="660">
          <cell r="X660" t="str">
            <v>TÉCNICA</v>
          </cell>
        </row>
        <row r="661">
          <cell r="X661" t="str">
            <v>TÉCNICA</v>
          </cell>
        </row>
        <row r="662">
          <cell r="X662" t="str">
            <v>TÉCNICA</v>
          </cell>
        </row>
        <row r="663">
          <cell r="X663" t="str">
            <v>TÉCNICA</v>
          </cell>
        </row>
        <row r="664">
          <cell r="X664" t="str">
            <v>TÉCNICA</v>
          </cell>
        </row>
        <row r="665">
          <cell r="X665" t="str">
            <v>TÉCNICA</v>
          </cell>
        </row>
        <row r="666">
          <cell r="X666" t="str">
            <v>TÉCNICA</v>
          </cell>
        </row>
        <row r="667">
          <cell r="X667" t="str">
            <v>TÉCNICA</v>
          </cell>
        </row>
        <row r="668">
          <cell r="X668" t="str">
            <v>TÉCNICA</v>
          </cell>
        </row>
        <row r="669">
          <cell r="X669" t="str">
            <v>TÉCNICA</v>
          </cell>
        </row>
        <row r="670">
          <cell r="X670" t="str">
            <v>TÉCNICA</v>
          </cell>
        </row>
        <row r="671">
          <cell r="X671" t="str">
            <v>TÉCNICA</v>
          </cell>
        </row>
        <row r="672">
          <cell r="X672" t="str">
            <v>TÉCNICA</v>
          </cell>
        </row>
        <row r="673">
          <cell r="X673" t="str">
            <v>TÉCNICA</v>
          </cell>
        </row>
        <row r="674">
          <cell r="X674" t="str">
            <v>TÉCNICA</v>
          </cell>
        </row>
        <row r="675">
          <cell r="X675" t="str">
            <v>TÉCNICA</v>
          </cell>
        </row>
        <row r="676">
          <cell r="X676" t="str">
            <v>TÉCNICA</v>
          </cell>
        </row>
        <row r="677">
          <cell r="X677" t="str">
            <v>TÉCNICA</v>
          </cell>
        </row>
        <row r="678">
          <cell r="X678" t="str">
            <v>TÉCNICA</v>
          </cell>
        </row>
        <row r="679">
          <cell r="X679" t="str">
            <v>TÉCNICA</v>
          </cell>
        </row>
        <row r="680">
          <cell r="X680" t="str">
            <v>TÉCNICA</v>
          </cell>
        </row>
        <row r="681">
          <cell r="X681" t="str">
            <v>TÉCNICA</v>
          </cell>
        </row>
        <row r="682">
          <cell r="X682" t="str">
            <v>TÉCNICA</v>
          </cell>
        </row>
        <row r="683">
          <cell r="X683" t="str">
            <v>TÉCNICA</v>
          </cell>
        </row>
        <row r="684">
          <cell r="X684" t="str">
            <v>TÉCNICA</v>
          </cell>
        </row>
        <row r="685">
          <cell r="X685" t="str">
            <v>TÉCNICA</v>
          </cell>
        </row>
        <row r="686">
          <cell r="X686" t="str">
            <v>TÉCNICA</v>
          </cell>
        </row>
        <row r="687">
          <cell r="X687" t="str">
            <v>TÉCNICA</v>
          </cell>
        </row>
        <row r="688">
          <cell r="X688" t="str">
            <v>TÉCNICA</v>
          </cell>
        </row>
        <row r="689">
          <cell r="X689" t="str">
            <v>TÉCNICA</v>
          </cell>
        </row>
        <row r="690">
          <cell r="X690" t="str">
            <v>TÉCNICA</v>
          </cell>
        </row>
        <row r="691">
          <cell r="X691" t="str">
            <v>TÉCNICA</v>
          </cell>
        </row>
        <row r="692">
          <cell r="X692" t="str">
            <v>TÉCNICA</v>
          </cell>
        </row>
        <row r="693">
          <cell r="X693" t="str">
            <v>TÉCNICA</v>
          </cell>
        </row>
        <row r="694">
          <cell r="X694" t="str">
            <v>TÉCNICA</v>
          </cell>
        </row>
        <row r="695">
          <cell r="X695" t="str">
            <v>TÉCNICA</v>
          </cell>
        </row>
        <row r="696">
          <cell r="X696" t="str">
            <v>TÉCNICA</v>
          </cell>
        </row>
        <row r="697">
          <cell r="X697" t="str">
            <v>TÉCNICA</v>
          </cell>
        </row>
        <row r="698">
          <cell r="X698" t="str">
            <v>TÉCNICA</v>
          </cell>
        </row>
        <row r="699">
          <cell r="X699" t="str">
            <v>TÉCNICA</v>
          </cell>
        </row>
        <row r="700">
          <cell r="X700" t="str">
            <v>TÉCNICA</v>
          </cell>
        </row>
        <row r="701">
          <cell r="X701" t="str">
            <v>TÉCNICA</v>
          </cell>
        </row>
        <row r="702">
          <cell r="X702" t="str">
            <v>TÉCNICA</v>
          </cell>
        </row>
        <row r="703">
          <cell r="X703" t="str">
            <v>TÉCNICA</v>
          </cell>
        </row>
        <row r="704">
          <cell r="X704" t="str">
            <v>TÉCNICA</v>
          </cell>
        </row>
        <row r="705">
          <cell r="X705" t="str">
            <v>TÉCNICA</v>
          </cell>
        </row>
        <row r="706">
          <cell r="X706" t="str">
            <v>TÉCNICA</v>
          </cell>
        </row>
        <row r="707">
          <cell r="X707" t="str">
            <v>TÉCNICA</v>
          </cell>
        </row>
        <row r="708">
          <cell r="X708" t="str">
            <v>TÉCNICA</v>
          </cell>
        </row>
        <row r="709">
          <cell r="X709" t="str">
            <v>TÉCNICA</v>
          </cell>
        </row>
        <row r="710">
          <cell r="X710" t="str">
            <v>TÉCNICA</v>
          </cell>
        </row>
        <row r="711">
          <cell r="X711" t="str">
            <v>TÉCNICA</v>
          </cell>
        </row>
        <row r="712">
          <cell r="X712" t="str">
            <v>TÉCNICA</v>
          </cell>
        </row>
        <row r="713">
          <cell r="X713" t="str">
            <v>TÉCNICA</v>
          </cell>
        </row>
        <row r="714">
          <cell r="X714" t="str">
            <v>TÉCNICA</v>
          </cell>
        </row>
        <row r="715">
          <cell r="X715" t="str">
            <v>TÉCNICA</v>
          </cell>
        </row>
        <row r="716">
          <cell r="X716" t="str">
            <v>TÉCNICA</v>
          </cell>
        </row>
        <row r="717">
          <cell r="X717" t="str">
            <v>TÉCNICA</v>
          </cell>
        </row>
        <row r="718">
          <cell r="X718" t="str">
            <v>TÉCNICA</v>
          </cell>
        </row>
        <row r="719">
          <cell r="X719" t="str">
            <v>TÉCNICA</v>
          </cell>
        </row>
        <row r="720">
          <cell r="X720" t="str">
            <v>TÉCNICA</v>
          </cell>
        </row>
        <row r="721">
          <cell r="X721" t="str">
            <v>TÉCNICA</v>
          </cell>
        </row>
        <row r="722">
          <cell r="X722" t="str">
            <v>TÉCNICA</v>
          </cell>
        </row>
        <row r="723">
          <cell r="X723" t="str">
            <v>TÉCNICA</v>
          </cell>
        </row>
        <row r="724">
          <cell r="X724" t="str">
            <v>TÉCNICA</v>
          </cell>
        </row>
        <row r="725">
          <cell r="X725" t="str">
            <v>TÉCNICA</v>
          </cell>
        </row>
        <row r="726">
          <cell r="X726" t="str">
            <v>TÉCNICA</v>
          </cell>
        </row>
        <row r="727">
          <cell r="X727" t="str">
            <v>TÉCNICA</v>
          </cell>
        </row>
        <row r="728">
          <cell r="X728" t="str">
            <v>TÉCNICA</v>
          </cell>
        </row>
        <row r="729">
          <cell r="X729" t="str">
            <v>TÉCNICA</v>
          </cell>
        </row>
        <row r="730">
          <cell r="X730" t="str">
            <v>TÉCNICA</v>
          </cell>
        </row>
        <row r="731">
          <cell r="X731" t="str">
            <v>TÉCNICA</v>
          </cell>
        </row>
        <row r="732">
          <cell r="X732" t="str">
            <v>TÉCNICA</v>
          </cell>
        </row>
        <row r="733">
          <cell r="X733" t="str">
            <v>TÉCNICA</v>
          </cell>
        </row>
        <row r="734">
          <cell r="X734" t="str">
            <v>TÉCNICA</v>
          </cell>
        </row>
        <row r="735">
          <cell r="X735" t="str">
            <v>TÉCNICA</v>
          </cell>
        </row>
        <row r="736">
          <cell r="X736" t="str">
            <v>TÉCNICA</v>
          </cell>
        </row>
        <row r="737">
          <cell r="X737" t="str">
            <v>TÉCNICA</v>
          </cell>
        </row>
        <row r="738">
          <cell r="X738" t="str">
            <v>TÉCNICA</v>
          </cell>
        </row>
        <row r="739">
          <cell r="X739" t="str">
            <v>TÉCNICA</v>
          </cell>
        </row>
        <row r="740">
          <cell r="X740" t="str">
            <v>TÉCNICA</v>
          </cell>
        </row>
        <row r="741">
          <cell r="X741" t="str">
            <v>TÉCNICA</v>
          </cell>
        </row>
        <row r="742">
          <cell r="X742" t="str">
            <v>TÉCNICA</v>
          </cell>
        </row>
        <row r="743">
          <cell r="X743" t="str">
            <v>TÉCNICA</v>
          </cell>
        </row>
        <row r="744">
          <cell r="X744" t="str">
            <v>TÉCNICA</v>
          </cell>
        </row>
        <row r="745">
          <cell r="X745" t="str">
            <v>TÉCNICA</v>
          </cell>
        </row>
        <row r="746">
          <cell r="X746" t="str">
            <v>TÉCNICA</v>
          </cell>
        </row>
        <row r="747">
          <cell r="X747" t="str">
            <v>TÉCNICA</v>
          </cell>
        </row>
        <row r="748">
          <cell r="X748" t="str">
            <v>TÉCNICA</v>
          </cell>
        </row>
        <row r="749">
          <cell r="X749" t="str">
            <v>TÉCNICA</v>
          </cell>
        </row>
        <row r="750">
          <cell r="X750" t="str">
            <v>TÉCNICA</v>
          </cell>
        </row>
        <row r="751">
          <cell r="X751" t="str">
            <v>TÉCNICA</v>
          </cell>
        </row>
        <row r="752">
          <cell r="X752" t="str">
            <v>TÉCNICA</v>
          </cell>
        </row>
        <row r="753">
          <cell r="X753" t="str">
            <v>TÉCNICA</v>
          </cell>
        </row>
        <row r="754">
          <cell r="X754" t="str">
            <v>TÉCNICA</v>
          </cell>
        </row>
        <row r="755">
          <cell r="X755" t="str">
            <v>TÉCNICA</v>
          </cell>
        </row>
        <row r="756">
          <cell r="X756" t="str">
            <v>TÉCNICA</v>
          </cell>
        </row>
        <row r="757">
          <cell r="X757" t="str">
            <v>TÉCNICA</v>
          </cell>
        </row>
        <row r="758">
          <cell r="X758" t="str">
            <v>TÉCNICA</v>
          </cell>
        </row>
        <row r="759">
          <cell r="X759" t="str">
            <v>TÉCNICA</v>
          </cell>
        </row>
        <row r="760">
          <cell r="X760" t="str">
            <v>TÉCNICA</v>
          </cell>
        </row>
        <row r="761">
          <cell r="X761" t="str">
            <v>TÉCNICA</v>
          </cell>
        </row>
        <row r="762">
          <cell r="X762" t="str">
            <v>TÉCNICA</v>
          </cell>
        </row>
        <row r="763">
          <cell r="X763" t="str">
            <v>TÉCNICA</v>
          </cell>
        </row>
        <row r="764">
          <cell r="X764" t="str">
            <v>TÉCNICA</v>
          </cell>
        </row>
        <row r="765">
          <cell r="X765" t="str">
            <v>TÉCNICA</v>
          </cell>
        </row>
        <row r="766">
          <cell r="X766" t="str">
            <v>TÉCNICA</v>
          </cell>
        </row>
        <row r="767">
          <cell r="X767" t="str">
            <v>TÉCNICA</v>
          </cell>
        </row>
        <row r="768">
          <cell r="X768" t="str">
            <v>TÉCNICA</v>
          </cell>
        </row>
        <row r="769">
          <cell r="X769" t="str">
            <v>TÉCNICA</v>
          </cell>
        </row>
        <row r="770">
          <cell r="X770" t="str">
            <v>TÉCNICA</v>
          </cell>
        </row>
        <row r="771">
          <cell r="X771" t="str">
            <v>TÉCNICA</v>
          </cell>
        </row>
        <row r="772">
          <cell r="X772" t="str">
            <v>TÉCNICA</v>
          </cell>
        </row>
        <row r="773">
          <cell r="X773" t="str">
            <v>TÉCNICA</v>
          </cell>
        </row>
        <row r="774">
          <cell r="X774" t="str">
            <v>TÉCNICA</v>
          </cell>
        </row>
        <row r="775">
          <cell r="X775" t="str">
            <v>TÉCNICA</v>
          </cell>
        </row>
        <row r="776">
          <cell r="X776" t="str">
            <v>TÉCNICA</v>
          </cell>
        </row>
        <row r="777">
          <cell r="X777" t="str">
            <v>TÉCNICA</v>
          </cell>
        </row>
        <row r="778">
          <cell r="X778" t="str">
            <v>TÉCNICA</v>
          </cell>
        </row>
        <row r="779">
          <cell r="X779" t="str">
            <v>TÉCNICA</v>
          </cell>
        </row>
        <row r="780">
          <cell r="X780" t="str">
            <v>TÉCNICA</v>
          </cell>
        </row>
        <row r="781">
          <cell r="X781" t="str">
            <v>TÉCNICA</v>
          </cell>
        </row>
        <row r="782">
          <cell r="X782" t="str">
            <v>TÉCNICA</v>
          </cell>
        </row>
        <row r="783">
          <cell r="X783" t="str">
            <v>TÉCNICA</v>
          </cell>
        </row>
        <row r="784">
          <cell r="X784" t="str">
            <v>TÉCNICA</v>
          </cell>
        </row>
        <row r="785">
          <cell r="X785" t="str">
            <v>TÉCNICA</v>
          </cell>
        </row>
        <row r="786">
          <cell r="X786" t="str">
            <v>TÉCNICA</v>
          </cell>
        </row>
        <row r="787">
          <cell r="X787" t="str">
            <v>TÉCNICA</v>
          </cell>
        </row>
        <row r="788">
          <cell r="X788" t="str">
            <v>TÉCNICA</v>
          </cell>
        </row>
        <row r="789">
          <cell r="X789" t="str">
            <v>TÉCNICA</v>
          </cell>
        </row>
        <row r="790">
          <cell r="X790" t="str">
            <v>TÉCNICA</v>
          </cell>
        </row>
        <row r="791">
          <cell r="X791" t="str">
            <v>TÉCNICA</v>
          </cell>
        </row>
        <row r="792">
          <cell r="X792" t="str">
            <v>TÉCNICA</v>
          </cell>
        </row>
        <row r="793">
          <cell r="X793" t="str">
            <v>TÉCNICA</v>
          </cell>
        </row>
        <row r="794">
          <cell r="X794" t="str">
            <v>TÉCNICA</v>
          </cell>
        </row>
        <row r="795">
          <cell r="X795" t="str">
            <v>TÉCNICA</v>
          </cell>
        </row>
        <row r="796">
          <cell r="X796" t="str">
            <v>TÉCNICA</v>
          </cell>
        </row>
        <row r="797">
          <cell r="X797" t="str">
            <v>TÉCNICA</v>
          </cell>
        </row>
        <row r="798">
          <cell r="X798" t="str">
            <v>TÉCNICA</v>
          </cell>
        </row>
        <row r="799">
          <cell r="X799" t="str">
            <v>TÉCNICA</v>
          </cell>
        </row>
        <row r="800">
          <cell r="X800" t="str">
            <v>TÉCNICA</v>
          </cell>
        </row>
        <row r="801">
          <cell r="X801" t="str">
            <v>TÉCNICA</v>
          </cell>
        </row>
        <row r="802">
          <cell r="X802" t="str">
            <v>TÉCNICA</v>
          </cell>
        </row>
        <row r="803">
          <cell r="X803" t="str">
            <v>TÉCNICA</v>
          </cell>
        </row>
        <row r="804">
          <cell r="X804" t="str">
            <v>TÉCNICA</v>
          </cell>
        </row>
        <row r="805">
          <cell r="X805" t="str">
            <v>TÉCNICA</v>
          </cell>
        </row>
        <row r="806">
          <cell r="X806" t="str">
            <v>TÉCNICA</v>
          </cell>
        </row>
        <row r="807">
          <cell r="X807" t="str">
            <v>TÉCNICA</v>
          </cell>
        </row>
        <row r="808">
          <cell r="X808" t="str">
            <v>TÉCNICA</v>
          </cell>
        </row>
        <row r="809">
          <cell r="X809" t="str">
            <v>TÉCNICA</v>
          </cell>
        </row>
        <row r="810">
          <cell r="X810" t="str">
            <v>TÉCNICA</v>
          </cell>
        </row>
        <row r="811">
          <cell r="X811" t="str">
            <v>TÉCNICA</v>
          </cell>
        </row>
        <row r="812">
          <cell r="X812" t="str">
            <v>TÉCNICA</v>
          </cell>
        </row>
        <row r="813">
          <cell r="X813" t="str">
            <v>TÉCNICA</v>
          </cell>
        </row>
        <row r="814">
          <cell r="X814" t="str">
            <v>TÉCNICA</v>
          </cell>
        </row>
        <row r="815">
          <cell r="X815" t="str">
            <v>TÉCNICA</v>
          </cell>
        </row>
        <row r="816">
          <cell r="X816" t="str">
            <v>TÉCNICA</v>
          </cell>
        </row>
        <row r="817">
          <cell r="X817" t="str">
            <v>TÉCNICA</v>
          </cell>
        </row>
        <row r="818">
          <cell r="X818" t="str">
            <v>TÉCNICA</v>
          </cell>
        </row>
        <row r="819">
          <cell r="X819" t="str">
            <v>TÉCNICA</v>
          </cell>
        </row>
        <row r="820">
          <cell r="X820" t="str">
            <v>TÉCNICA</v>
          </cell>
        </row>
        <row r="821">
          <cell r="X821" t="str">
            <v>TÉCNICA</v>
          </cell>
        </row>
        <row r="822">
          <cell r="X822" t="str">
            <v>TÉCNICA</v>
          </cell>
        </row>
        <row r="823">
          <cell r="X823" t="str">
            <v>TÉCNICA</v>
          </cell>
        </row>
        <row r="824">
          <cell r="X824" t="str">
            <v>TÉCNICA</v>
          </cell>
        </row>
        <row r="825">
          <cell r="X825" t="str">
            <v>TÉCNICA</v>
          </cell>
        </row>
        <row r="826">
          <cell r="X826" t="str">
            <v>TÉCNICA</v>
          </cell>
        </row>
        <row r="827">
          <cell r="X827" t="str">
            <v>TÉCNICA</v>
          </cell>
        </row>
        <row r="828">
          <cell r="X828" t="str">
            <v>TÉCNICA</v>
          </cell>
        </row>
        <row r="829">
          <cell r="X829" t="str">
            <v>TÉCNICA</v>
          </cell>
        </row>
        <row r="830">
          <cell r="X830" t="str">
            <v>TÉCNICA</v>
          </cell>
        </row>
        <row r="831">
          <cell r="X831" t="str">
            <v>TÉCNICA</v>
          </cell>
        </row>
        <row r="832">
          <cell r="X832" t="str">
            <v>TÉCNICA</v>
          </cell>
        </row>
        <row r="833">
          <cell r="X833" t="str">
            <v>TÉCNICA</v>
          </cell>
        </row>
        <row r="834">
          <cell r="X834" t="str">
            <v>TÉCNICA</v>
          </cell>
        </row>
        <row r="835">
          <cell r="X835" t="str">
            <v>TÉCNICA</v>
          </cell>
        </row>
        <row r="836">
          <cell r="X836" t="str">
            <v>TÉCNICA</v>
          </cell>
        </row>
        <row r="837">
          <cell r="X837" t="str">
            <v>TÉCNICA</v>
          </cell>
        </row>
        <row r="838">
          <cell r="X838" t="str">
            <v>TÉCNICA</v>
          </cell>
        </row>
        <row r="839">
          <cell r="X839" t="str">
            <v>TÉCNICA</v>
          </cell>
        </row>
        <row r="840">
          <cell r="X840" t="str">
            <v>TÉCNICA</v>
          </cell>
        </row>
        <row r="841">
          <cell r="X841" t="str">
            <v>TÉCNICA</v>
          </cell>
        </row>
        <row r="842">
          <cell r="X842" t="str">
            <v>TÉCNICA</v>
          </cell>
        </row>
        <row r="843">
          <cell r="X843" t="str">
            <v>TÉCNICA</v>
          </cell>
        </row>
        <row r="844">
          <cell r="X844" t="str">
            <v>TÉCNICA</v>
          </cell>
        </row>
        <row r="845">
          <cell r="X845" t="str">
            <v>TÉCNICA</v>
          </cell>
        </row>
        <row r="846">
          <cell r="X846" t="str">
            <v>TÉCNICA</v>
          </cell>
        </row>
        <row r="847">
          <cell r="X847" t="str">
            <v>TÉCNICA</v>
          </cell>
        </row>
        <row r="848">
          <cell r="X848" t="str">
            <v>TÉCNICA</v>
          </cell>
        </row>
        <row r="849">
          <cell r="X849" t="str">
            <v>TÉCNICA</v>
          </cell>
        </row>
        <row r="850">
          <cell r="X850" t="str">
            <v>TÉCNICA</v>
          </cell>
        </row>
        <row r="851">
          <cell r="X851" t="str">
            <v>TÉCNICA</v>
          </cell>
        </row>
        <row r="852">
          <cell r="X852" t="str">
            <v>TÉCNICA</v>
          </cell>
        </row>
        <row r="853">
          <cell r="X853" t="str">
            <v>TÉCNICA</v>
          </cell>
        </row>
        <row r="854">
          <cell r="X854" t="str">
            <v>TÉCNICA</v>
          </cell>
        </row>
        <row r="855">
          <cell r="X855" t="str">
            <v>TÉCNICA</v>
          </cell>
        </row>
        <row r="856">
          <cell r="X856" t="str">
            <v>TÉCNICA</v>
          </cell>
        </row>
        <row r="857">
          <cell r="X857" t="str">
            <v>TÉCNICA</v>
          </cell>
        </row>
        <row r="858">
          <cell r="X858" t="str">
            <v>TÉCNICA</v>
          </cell>
        </row>
        <row r="859">
          <cell r="X859" t="str">
            <v>TÉCNICA</v>
          </cell>
        </row>
        <row r="860">
          <cell r="X860" t="str">
            <v>TÉCNICA</v>
          </cell>
        </row>
        <row r="861">
          <cell r="X861" t="str">
            <v>TÉCNICA</v>
          </cell>
        </row>
        <row r="862">
          <cell r="X862" t="str">
            <v>TÉCNICA</v>
          </cell>
        </row>
        <row r="863">
          <cell r="X863" t="str">
            <v>TÉCNICA</v>
          </cell>
        </row>
        <row r="864">
          <cell r="X864" t="str">
            <v>TÉCNICA</v>
          </cell>
        </row>
        <row r="865">
          <cell r="X865" t="str">
            <v>TÉCNICA</v>
          </cell>
        </row>
        <row r="866">
          <cell r="X866" t="str">
            <v>TÉCNICA</v>
          </cell>
        </row>
        <row r="867">
          <cell r="X867" t="str">
            <v>TÉCNICA</v>
          </cell>
        </row>
        <row r="868">
          <cell r="X868" t="str">
            <v>TÉCNICA</v>
          </cell>
        </row>
        <row r="869">
          <cell r="X869" t="str">
            <v>TÉCNICA</v>
          </cell>
        </row>
        <row r="870">
          <cell r="X870" t="str">
            <v>TÉCNICA</v>
          </cell>
        </row>
        <row r="871">
          <cell r="X871" t="str">
            <v>TÉCNICA</v>
          </cell>
        </row>
        <row r="872">
          <cell r="X872" t="str">
            <v>TÉCNICA</v>
          </cell>
        </row>
        <row r="873">
          <cell r="X873" t="str">
            <v>TÉCNICA</v>
          </cell>
        </row>
        <row r="874">
          <cell r="X874" t="str">
            <v>TÉCNICA</v>
          </cell>
        </row>
        <row r="875">
          <cell r="X875" t="str">
            <v>TÉCNICA</v>
          </cell>
        </row>
        <row r="876">
          <cell r="X876" t="str">
            <v>TÉCNICA</v>
          </cell>
        </row>
        <row r="877">
          <cell r="X877" t="str">
            <v>TÉCNICA</v>
          </cell>
        </row>
        <row r="878">
          <cell r="X878" t="str">
            <v>TÉCNICA</v>
          </cell>
        </row>
        <row r="879">
          <cell r="X879" t="str">
            <v>TÉCNICA</v>
          </cell>
        </row>
        <row r="880">
          <cell r="X880" t="str">
            <v>TÉCNICA</v>
          </cell>
        </row>
        <row r="881">
          <cell r="X881" t="str">
            <v>TÉCNICA</v>
          </cell>
        </row>
        <row r="882">
          <cell r="X882" t="str">
            <v>TÉCNICA</v>
          </cell>
        </row>
        <row r="883">
          <cell r="X883" t="str">
            <v>TÉCNICA</v>
          </cell>
        </row>
        <row r="884">
          <cell r="X884" t="str">
            <v>TÉCNICA</v>
          </cell>
        </row>
        <row r="885">
          <cell r="X885" t="str">
            <v>TÉCNICA</v>
          </cell>
        </row>
        <row r="886">
          <cell r="X886" t="str">
            <v>TÉCNICA</v>
          </cell>
        </row>
        <row r="887">
          <cell r="X887" t="str">
            <v>TÉCNICA</v>
          </cell>
        </row>
        <row r="888">
          <cell r="X888" t="str">
            <v>TÉCNICA</v>
          </cell>
        </row>
        <row r="889">
          <cell r="X889" t="str">
            <v>TÉCNICA</v>
          </cell>
        </row>
        <row r="890">
          <cell r="X890" t="str">
            <v>TÉCNICA</v>
          </cell>
        </row>
        <row r="891">
          <cell r="X891" t="str">
            <v>TÉCNICA</v>
          </cell>
        </row>
        <row r="892">
          <cell r="X892" t="str">
            <v>TÉCNICA</v>
          </cell>
        </row>
        <row r="893">
          <cell r="X893" t="str">
            <v>TÉCNICA</v>
          </cell>
        </row>
        <row r="894">
          <cell r="X894" t="str">
            <v>TÉCNICA</v>
          </cell>
        </row>
        <row r="895">
          <cell r="X895" t="str">
            <v>TÉCNICA</v>
          </cell>
        </row>
        <row r="896">
          <cell r="X896" t="str">
            <v>TÉCNICA</v>
          </cell>
        </row>
        <row r="897">
          <cell r="X897" t="str">
            <v>TÉCNICA</v>
          </cell>
        </row>
        <row r="898">
          <cell r="X898" t="str">
            <v>TÉCNICA</v>
          </cell>
        </row>
        <row r="899">
          <cell r="X899" t="str">
            <v>TÉCNICA</v>
          </cell>
        </row>
        <row r="900">
          <cell r="X900" t="str">
            <v>TÉCNICA</v>
          </cell>
        </row>
        <row r="901">
          <cell r="X901" t="str">
            <v>TÉCNICA</v>
          </cell>
        </row>
        <row r="902">
          <cell r="X902" t="str">
            <v>TÉCNICA</v>
          </cell>
        </row>
        <row r="903">
          <cell r="X903" t="str">
            <v>TÉCNICA</v>
          </cell>
        </row>
        <row r="904">
          <cell r="X904" t="str">
            <v>TÉCNICA</v>
          </cell>
        </row>
        <row r="905">
          <cell r="X905" t="str">
            <v>TÉCNICA</v>
          </cell>
        </row>
        <row r="906">
          <cell r="X906" t="str">
            <v>TÉCNICA</v>
          </cell>
        </row>
        <row r="907">
          <cell r="X907" t="str">
            <v>TÉCNICA</v>
          </cell>
        </row>
        <row r="908">
          <cell r="X908" t="str">
            <v>TÉCNICA</v>
          </cell>
        </row>
        <row r="909">
          <cell r="X909" t="str">
            <v>TÉCNICA</v>
          </cell>
        </row>
        <row r="910">
          <cell r="X910" t="str">
            <v>TÉCNICA</v>
          </cell>
        </row>
        <row r="911">
          <cell r="X911" t="str">
            <v>TÉCNICA</v>
          </cell>
        </row>
        <row r="912">
          <cell r="X912" t="str">
            <v>TÉCNICA</v>
          </cell>
        </row>
        <row r="913">
          <cell r="X913" t="str">
            <v>TÉCNICA</v>
          </cell>
        </row>
        <row r="914">
          <cell r="X914" t="str">
            <v>TÉCNICA</v>
          </cell>
        </row>
        <row r="915">
          <cell r="X915" t="str">
            <v>TÉCNICA</v>
          </cell>
        </row>
        <row r="916">
          <cell r="X916" t="str">
            <v>TÉCNICA</v>
          </cell>
        </row>
        <row r="917">
          <cell r="X917" t="str">
            <v>TÉCNICA</v>
          </cell>
        </row>
        <row r="918">
          <cell r="X918" t="str">
            <v>TÉCNICA</v>
          </cell>
        </row>
        <row r="919">
          <cell r="X919" t="str">
            <v>TÉCNICA</v>
          </cell>
        </row>
        <row r="920">
          <cell r="X920" t="str">
            <v>TÉCNICA</v>
          </cell>
        </row>
        <row r="921">
          <cell r="X921" t="str">
            <v>TÉCNICA</v>
          </cell>
        </row>
        <row r="922">
          <cell r="X922" t="str">
            <v>TÉCNICA</v>
          </cell>
        </row>
        <row r="923">
          <cell r="X923" t="str">
            <v>TÉCNICA</v>
          </cell>
        </row>
        <row r="924">
          <cell r="X924" t="str">
            <v>TÉCNICA</v>
          </cell>
        </row>
        <row r="925">
          <cell r="X925" t="str">
            <v>TÉCNICA</v>
          </cell>
        </row>
        <row r="926">
          <cell r="X926" t="str">
            <v>TÉCNICA</v>
          </cell>
        </row>
        <row r="927">
          <cell r="X927" t="str">
            <v>TÉCNICA</v>
          </cell>
        </row>
        <row r="928">
          <cell r="X928" t="str">
            <v>TÉCNICA</v>
          </cell>
        </row>
        <row r="929">
          <cell r="X929" t="str">
            <v>TÉCNICA</v>
          </cell>
        </row>
        <row r="930">
          <cell r="X930" t="str">
            <v>TÉCNICA</v>
          </cell>
        </row>
        <row r="931">
          <cell r="X931" t="str">
            <v>TÉCNICA</v>
          </cell>
        </row>
        <row r="932">
          <cell r="X932" t="str">
            <v>TÉCNICA</v>
          </cell>
        </row>
        <row r="933">
          <cell r="X933" t="str">
            <v>TÉCNICA</v>
          </cell>
        </row>
        <row r="934">
          <cell r="X934" t="str">
            <v>TÉCNICA</v>
          </cell>
        </row>
        <row r="935">
          <cell r="X935" t="str">
            <v>TÉCNICA</v>
          </cell>
        </row>
        <row r="936">
          <cell r="X936" t="str">
            <v>TÉCNICA</v>
          </cell>
        </row>
        <row r="937">
          <cell r="X937" t="str">
            <v>TÉCNICA</v>
          </cell>
        </row>
        <row r="938">
          <cell r="X938" t="str">
            <v>TÉCNICA</v>
          </cell>
        </row>
        <row r="939">
          <cell r="X939" t="str">
            <v>TÉCNICA</v>
          </cell>
        </row>
        <row r="940">
          <cell r="X940" t="str">
            <v>TÉCNICA</v>
          </cell>
        </row>
        <row r="941">
          <cell r="X941" t="str">
            <v>TÉCNICA</v>
          </cell>
        </row>
        <row r="942">
          <cell r="X942" t="str">
            <v>TÉCNICA</v>
          </cell>
        </row>
        <row r="943">
          <cell r="X943" t="str">
            <v>TÉCNICA</v>
          </cell>
        </row>
        <row r="944">
          <cell r="X944" t="str">
            <v>TÉCNICA</v>
          </cell>
        </row>
        <row r="945">
          <cell r="X945" t="str">
            <v>TÉCNICA</v>
          </cell>
        </row>
        <row r="946">
          <cell r="X946" t="str">
            <v>TÉCNICA</v>
          </cell>
        </row>
        <row r="947">
          <cell r="X947" t="str">
            <v>TÉCNICA</v>
          </cell>
        </row>
        <row r="948">
          <cell r="X948" t="str">
            <v>TÉCNICA</v>
          </cell>
        </row>
        <row r="949">
          <cell r="X949" t="str">
            <v>TÉCNICA</v>
          </cell>
        </row>
        <row r="950">
          <cell r="X950" t="str">
            <v>TÉCNICA</v>
          </cell>
        </row>
        <row r="951">
          <cell r="X951" t="str">
            <v>TÉCNICA</v>
          </cell>
        </row>
        <row r="952">
          <cell r="X952" t="str">
            <v>TÉCNICA</v>
          </cell>
        </row>
        <row r="953">
          <cell r="X953" t="str">
            <v>TÉCNICA</v>
          </cell>
        </row>
        <row r="954">
          <cell r="X954" t="str">
            <v>TÉCNICA</v>
          </cell>
        </row>
        <row r="955">
          <cell r="X955" t="str">
            <v>TÉCNICA</v>
          </cell>
        </row>
        <row r="956">
          <cell r="X956" t="str">
            <v>TÉCNICA</v>
          </cell>
        </row>
        <row r="957">
          <cell r="X957" t="str">
            <v>TÉCNICA</v>
          </cell>
        </row>
        <row r="958">
          <cell r="X958" t="str">
            <v>TÉCNICA</v>
          </cell>
        </row>
        <row r="959">
          <cell r="X959" t="str">
            <v>TÉCNICA</v>
          </cell>
        </row>
        <row r="960">
          <cell r="X960" t="str">
            <v>TÉCNICA</v>
          </cell>
        </row>
        <row r="961">
          <cell r="X961" t="str">
            <v>TÉCNICA</v>
          </cell>
        </row>
        <row r="962">
          <cell r="X962" t="str">
            <v>TÉCNICA</v>
          </cell>
        </row>
        <row r="963">
          <cell r="X963" t="str">
            <v>TÉCNICA</v>
          </cell>
        </row>
        <row r="964">
          <cell r="X964" t="str">
            <v>TÉCNICA</v>
          </cell>
        </row>
        <row r="965">
          <cell r="X965" t="str">
            <v>TÉCNICA</v>
          </cell>
        </row>
        <row r="966">
          <cell r="X966" t="str">
            <v>TÉCNICA</v>
          </cell>
        </row>
        <row r="967">
          <cell r="X967" t="str">
            <v>TÉCNICA</v>
          </cell>
        </row>
        <row r="968">
          <cell r="X968" t="str">
            <v>TÉCNICA</v>
          </cell>
        </row>
        <row r="969">
          <cell r="X969" t="str">
            <v>TÉCNICA</v>
          </cell>
        </row>
        <row r="970">
          <cell r="X970" t="str">
            <v>TÉCNICA</v>
          </cell>
        </row>
        <row r="971">
          <cell r="X971" t="str">
            <v>TÉCNICA</v>
          </cell>
        </row>
        <row r="972">
          <cell r="X972" t="str">
            <v>TÉCNICA</v>
          </cell>
        </row>
        <row r="973">
          <cell r="X973" t="str">
            <v>TÉCNICA</v>
          </cell>
        </row>
        <row r="974">
          <cell r="X974" t="str">
            <v>TÉCNICA</v>
          </cell>
        </row>
        <row r="975">
          <cell r="X975" t="str">
            <v>TÉCNICA</v>
          </cell>
        </row>
        <row r="976">
          <cell r="X976" t="str">
            <v>TÉCNICA</v>
          </cell>
        </row>
        <row r="977">
          <cell r="X977" t="str">
            <v>TÉCNICA</v>
          </cell>
        </row>
        <row r="978">
          <cell r="X978" t="str">
            <v>TÉCNICA</v>
          </cell>
        </row>
        <row r="979">
          <cell r="X979" t="str">
            <v>TÉCNICA</v>
          </cell>
        </row>
        <row r="980">
          <cell r="X980" t="str">
            <v>TÉCNICA</v>
          </cell>
        </row>
        <row r="981">
          <cell r="X981" t="str">
            <v>TÉCNICA</v>
          </cell>
        </row>
        <row r="982">
          <cell r="X982" t="str">
            <v>TÉCNICA</v>
          </cell>
        </row>
        <row r="983">
          <cell r="X983" t="str">
            <v>TÉCNICA</v>
          </cell>
        </row>
        <row r="984">
          <cell r="X984" t="str">
            <v>TÉCNICA</v>
          </cell>
        </row>
        <row r="985">
          <cell r="X985" t="str">
            <v>TÉCNICA</v>
          </cell>
        </row>
        <row r="986">
          <cell r="X986" t="str">
            <v>TÉCNICA</v>
          </cell>
        </row>
        <row r="987">
          <cell r="X987" t="str">
            <v>TÉCNICA</v>
          </cell>
        </row>
        <row r="988">
          <cell r="X988" t="str">
            <v>TÉCNICA</v>
          </cell>
        </row>
        <row r="989">
          <cell r="X989" t="str">
            <v>TÉCNICA</v>
          </cell>
        </row>
        <row r="990">
          <cell r="X990" t="str">
            <v>TÉCNICA</v>
          </cell>
        </row>
        <row r="991">
          <cell r="X991" t="str">
            <v>TÉCNICA</v>
          </cell>
        </row>
        <row r="992">
          <cell r="X992" t="str">
            <v>TÉCNICA</v>
          </cell>
        </row>
        <row r="993">
          <cell r="X993" t="str">
            <v>TÉCNICA</v>
          </cell>
        </row>
        <row r="994">
          <cell r="X994" t="str">
            <v>TÉCNICA</v>
          </cell>
        </row>
        <row r="995">
          <cell r="X995" t="str">
            <v>TÉCNICA</v>
          </cell>
        </row>
        <row r="996">
          <cell r="X996" t="str">
            <v>TÉCNICA</v>
          </cell>
        </row>
        <row r="997">
          <cell r="X997" t="str">
            <v>TÉCNICA</v>
          </cell>
        </row>
        <row r="998">
          <cell r="X998" t="str">
            <v>TÉCNICA</v>
          </cell>
        </row>
        <row r="999">
          <cell r="X999" t="str">
            <v>TÉCNICA</v>
          </cell>
        </row>
        <row r="1000">
          <cell r="X1000" t="str">
            <v>TÉCNICA</v>
          </cell>
        </row>
        <row r="1001">
          <cell r="X1001" t="str">
            <v>TÉCNICA</v>
          </cell>
        </row>
        <row r="1002">
          <cell r="X1002" t="str">
            <v>TÉCNICA</v>
          </cell>
        </row>
        <row r="1003">
          <cell r="X1003" t="str">
            <v>TÉCNICA</v>
          </cell>
        </row>
        <row r="1004">
          <cell r="X1004" t="str">
            <v>TÉCNICA</v>
          </cell>
        </row>
        <row r="1005">
          <cell r="X1005" t="str">
            <v>TÉCNICA</v>
          </cell>
        </row>
        <row r="1006">
          <cell r="X1006" t="str">
            <v>TÉCNICA</v>
          </cell>
        </row>
        <row r="1007">
          <cell r="X1007" t="str">
            <v>TÉCNICA</v>
          </cell>
        </row>
        <row r="1008">
          <cell r="X1008" t="str">
            <v>TÉCNICA</v>
          </cell>
        </row>
        <row r="1009">
          <cell r="X1009" t="str">
            <v>TÉCNICA</v>
          </cell>
        </row>
        <row r="1010">
          <cell r="X1010" t="str">
            <v>TÉCNICA</v>
          </cell>
        </row>
        <row r="1011">
          <cell r="X1011" t="str">
            <v>TÉCNICA</v>
          </cell>
        </row>
        <row r="1012">
          <cell r="X1012" t="str">
            <v>TÉCNICA</v>
          </cell>
        </row>
        <row r="1013">
          <cell r="X1013" t="str">
            <v>TÉCNICA</v>
          </cell>
        </row>
        <row r="1014">
          <cell r="X1014" t="str">
            <v>TÉCNICA</v>
          </cell>
        </row>
        <row r="1015">
          <cell r="X1015" t="str">
            <v>TÉCNICA</v>
          </cell>
        </row>
        <row r="1016">
          <cell r="X1016" t="str">
            <v>TÉCNICA</v>
          </cell>
        </row>
        <row r="1017">
          <cell r="X1017" t="str">
            <v>TÉCNICA</v>
          </cell>
        </row>
        <row r="1018">
          <cell r="X1018" t="str">
            <v>TÉCNICA</v>
          </cell>
        </row>
        <row r="1019">
          <cell r="X1019" t="str">
            <v>TÉCNICA</v>
          </cell>
        </row>
        <row r="1020">
          <cell r="X1020" t="str">
            <v>TÉCNICA</v>
          </cell>
        </row>
        <row r="1021">
          <cell r="X1021" t="str">
            <v>TÉCNICA</v>
          </cell>
        </row>
        <row r="1022">
          <cell r="X1022" t="str">
            <v>TÉCNICA</v>
          </cell>
        </row>
        <row r="1023">
          <cell r="X1023" t="str">
            <v>TÉCNICA</v>
          </cell>
        </row>
        <row r="1024">
          <cell r="X1024" t="str">
            <v>TÉCNICA</v>
          </cell>
        </row>
        <row r="1025">
          <cell r="X1025" t="str">
            <v>TÉCNICA</v>
          </cell>
        </row>
        <row r="1026">
          <cell r="X1026" t="str">
            <v>TÉCNICA</v>
          </cell>
        </row>
        <row r="1027">
          <cell r="X1027" t="str">
            <v>TÉCNICA</v>
          </cell>
        </row>
        <row r="1028">
          <cell r="X1028" t="str">
            <v>TÉCNICA</v>
          </cell>
        </row>
        <row r="1029">
          <cell r="X1029" t="str">
            <v>TÉCNICA</v>
          </cell>
        </row>
        <row r="1030">
          <cell r="X1030" t="str">
            <v>TÉCNICA</v>
          </cell>
        </row>
        <row r="1031">
          <cell r="X1031" t="str">
            <v>TÉCNICA</v>
          </cell>
        </row>
        <row r="1032">
          <cell r="X1032" t="str">
            <v>TÉCNICA</v>
          </cell>
        </row>
        <row r="1033">
          <cell r="X1033" t="str">
            <v>TÉCNICA</v>
          </cell>
        </row>
        <row r="1034">
          <cell r="X1034" t="str">
            <v>TÉCNICA</v>
          </cell>
        </row>
        <row r="1035">
          <cell r="X1035" t="str">
            <v>TÉCNICA</v>
          </cell>
        </row>
        <row r="1036">
          <cell r="X1036" t="str">
            <v>TÉCNICA</v>
          </cell>
        </row>
        <row r="1037">
          <cell r="X1037" t="str">
            <v>TÉCNICA</v>
          </cell>
        </row>
        <row r="1038">
          <cell r="X1038" t="str">
            <v>TÉCNICA</v>
          </cell>
        </row>
        <row r="1039">
          <cell r="X1039" t="str">
            <v>TÉCNICA</v>
          </cell>
        </row>
        <row r="1040">
          <cell r="X1040" t="str">
            <v>TÉCNICA</v>
          </cell>
        </row>
        <row r="1041">
          <cell r="X1041" t="str">
            <v>TÉCNICA</v>
          </cell>
        </row>
        <row r="1042">
          <cell r="X1042" t="str">
            <v>TÉCNICA</v>
          </cell>
        </row>
        <row r="1043">
          <cell r="X1043" t="str">
            <v>TÉCNICA</v>
          </cell>
        </row>
        <row r="1044">
          <cell r="X1044" t="str">
            <v>TÉCNICA</v>
          </cell>
        </row>
        <row r="1045">
          <cell r="X1045" t="str">
            <v>TÉCNICA</v>
          </cell>
        </row>
        <row r="1046">
          <cell r="X1046" t="str">
            <v>TÉCNICA</v>
          </cell>
        </row>
        <row r="1047">
          <cell r="X1047" t="str">
            <v>TÉCNICA</v>
          </cell>
        </row>
        <row r="1048">
          <cell r="X1048" t="str">
            <v>TÉCNICA</v>
          </cell>
        </row>
        <row r="1049">
          <cell r="X1049" t="str">
            <v>TÉCNICA</v>
          </cell>
        </row>
        <row r="1050">
          <cell r="X1050" t="str">
            <v>TÉCNICA</v>
          </cell>
        </row>
        <row r="1051">
          <cell r="X1051" t="str">
            <v>TÉCNICA</v>
          </cell>
        </row>
        <row r="1052">
          <cell r="X1052" t="str">
            <v>TÉCNICA</v>
          </cell>
        </row>
        <row r="1053">
          <cell r="X1053" t="str">
            <v>TÉCNICA</v>
          </cell>
        </row>
        <row r="1054">
          <cell r="X1054" t="str">
            <v>TÉCNICA</v>
          </cell>
        </row>
        <row r="1055">
          <cell r="X1055" t="str">
            <v>TÉCNICA</v>
          </cell>
        </row>
        <row r="1056">
          <cell r="X1056" t="str">
            <v>TÉCNICA</v>
          </cell>
        </row>
        <row r="1057">
          <cell r="X1057" t="str">
            <v>TÉCNICA</v>
          </cell>
        </row>
        <row r="1058">
          <cell r="X1058" t="str">
            <v>TÉCNICA</v>
          </cell>
        </row>
        <row r="1059">
          <cell r="X1059" t="str">
            <v>TÉCNICA</v>
          </cell>
        </row>
        <row r="1060">
          <cell r="X1060" t="str">
            <v>TÉCNICA</v>
          </cell>
        </row>
        <row r="1061">
          <cell r="X1061" t="str">
            <v>TÉCNICA</v>
          </cell>
        </row>
        <row r="1062">
          <cell r="X1062" t="str">
            <v>TÉCNICA</v>
          </cell>
        </row>
        <row r="1063">
          <cell r="X1063" t="str">
            <v>TÉCNICA</v>
          </cell>
        </row>
        <row r="1064">
          <cell r="X1064" t="str">
            <v>TÉCNICA</v>
          </cell>
        </row>
        <row r="1065">
          <cell r="X1065" t="str">
            <v>TÉCNICA</v>
          </cell>
        </row>
        <row r="1066">
          <cell r="X1066" t="str">
            <v>TÉCNICA</v>
          </cell>
        </row>
        <row r="1067">
          <cell r="X1067" t="str">
            <v>TÉCNICA</v>
          </cell>
        </row>
        <row r="1068">
          <cell r="X1068" t="str">
            <v>TÉCNICA</v>
          </cell>
        </row>
        <row r="1069">
          <cell r="X1069" t="str">
            <v>TÉCNICA</v>
          </cell>
        </row>
        <row r="1070">
          <cell r="X1070" t="str">
            <v>TÉCNICA</v>
          </cell>
        </row>
        <row r="1071">
          <cell r="X1071" t="str">
            <v>TÉCNICA</v>
          </cell>
        </row>
        <row r="1072">
          <cell r="X1072" t="str">
            <v>TÉCNICA</v>
          </cell>
        </row>
        <row r="1073">
          <cell r="X1073" t="str">
            <v>TÉCNICA</v>
          </cell>
        </row>
        <row r="1074">
          <cell r="X1074" t="str">
            <v>TÉCNICA</v>
          </cell>
        </row>
        <row r="1075">
          <cell r="X1075" t="str">
            <v>TÉCNICA</v>
          </cell>
        </row>
        <row r="1076">
          <cell r="X1076" t="str">
            <v>TÉCNICA</v>
          </cell>
        </row>
        <row r="1077">
          <cell r="X1077" t="str">
            <v>TÉCNICA</v>
          </cell>
        </row>
        <row r="1078">
          <cell r="X1078" t="str">
            <v>TÉCNICA</v>
          </cell>
        </row>
        <row r="1079">
          <cell r="X1079" t="str">
            <v>TÉCNICA</v>
          </cell>
        </row>
        <row r="1080">
          <cell r="X1080" t="str">
            <v>TÉCNICA</v>
          </cell>
        </row>
        <row r="1081">
          <cell r="X1081" t="str">
            <v>TÉCNICA</v>
          </cell>
        </row>
        <row r="1082">
          <cell r="X1082" t="str">
            <v>TÉCNICA</v>
          </cell>
        </row>
        <row r="1083">
          <cell r="X1083" t="str">
            <v>TÉCNICA</v>
          </cell>
        </row>
        <row r="1084">
          <cell r="X1084" t="str">
            <v>TÉCNICA</v>
          </cell>
        </row>
        <row r="1085">
          <cell r="X1085" t="str">
            <v>TÉCNICA</v>
          </cell>
        </row>
        <row r="1086">
          <cell r="X1086" t="str">
            <v>TÉCNICA</v>
          </cell>
        </row>
        <row r="1087">
          <cell r="X1087" t="str">
            <v>TÉCNICA</v>
          </cell>
        </row>
        <row r="1088">
          <cell r="X1088" t="str">
            <v>TÉCNICA</v>
          </cell>
        </row>
        <row r="1089">
          <cell r="X1089" t="str">
            <v>TÉCNICA</v>
          </cell>
        </row>
        <row r="1090">
          <cell r="X1090" t="str">
            <v>TÉCNICA</v>
          </cell>
        </row>
        <row r="1091">
          <cell r="X1091" t="str">
            <v>TÉCNICA</v>
          </cell>
        </row>
        <row r="1092">
          <cell r="X1092" t="str">
            <v>TÉCNICA</v>
          </cell>
        </row>
        <row r="1093">
          <cell r="X1093" t="str">
            <v>TÉCNICA</v>
          </cell>
        </row>
        <row r="1094">
          <cell r="X1094" t="str">
            <v>TÉCNICA</v>
          </cell>
        </row>
        <row r="1095">
          <cell r="X1095" t="str">
            <v>TÉCNICA</v>
          </cell>
        </row>
        <row r="1096">
          <cell r="X1096" t="str">
            <v>TÉCNICA</v>
          </cell>
        </row>
        <row r="1097">
          <cell r="X1097" t="str">
            <v>TÉCNICA</v>
          </cell>
        </row>
        <row r="1098">
          <cell r="X1098" t="str">
            <v>TÉCNICA</v>
          </cell>
        </row>
        <row r="1099">
          <cell r="X1099" t="str">
            <v>TÉCNICA</v>
          </cell>
        </row>
        <row r="1100">
          <cell r="X1100" t="str">
            <v>TÉCNICA</v>
          </cell>
        </row>
        <row r="1101">
          <cell r="X1101" t="str">
            <v>TÉCNICA</v>
          </cell>
        </row>
        <row r="1102">
          <cell r="X1102" t="str">
            <v>TÉCNICA</v>
          </cell>
        </row>
        <row r="1103">
          <cell r="X1103" t="str">
            <v>TÉCNICA</v>
          </cell>
        </row>
        <row r="1104">
          <cell r="X1104" t="str">
            <v>TÉCNICA</v>
          </cell>
        </row>
        <row r="1105">
          <cell r="X1105" t="str">
            <v>TÉCNICA</v>
          </cell>
        </row>
        <row r="1106">
          <cell r="X1106" t="str">
            <v>TÉCNICA</v>
          </cell>
        </row>
        <row r="1107">
          <cell r="X1107" t="str">
            <v>TÉCNICA</v>
          </cell>
        </row>
        <row r="1108">
          <cell r="X1108" t="str">
            <v>TÉCNICA</v>
          </cell>
        </row>
        <row r="1109">
          <cell r="X1109" t="str">
            <v>TÉCNICA</v>
          </cell>
        </row>
        <row r="1110">
          <cell r="X1110" t="str">
            <v>TÉCNICA</v>
          </cell>
        </row>
        <row r="1111">
          <cell r="X1111" t="str">
            <v>TÉCNICA</v>
          </cell>
        </row>
        <row r="1112">
          <cell r="X1112" t="str">
            <v>TÉCNICA</v>
          </cell>
        </row>
        <row r="1113">
          <cell r="X1113" t="str">
            <v>TÉCNICA</v>
          </cell>
        </row>
        <row r="1114">
          <cell r="X1114" t="str">
            <v>TÉCNICA</v>
          </cell>
        </row>
        <row r="1115">
          <cell r="X1115" t="str">
            <v>TÉCNICA</v>
          </cell>
        </row>
        <row r="1116">
          <cell r="X1116" t="str">
            <v>TÉCNICA</v>
          </cell>
        </row>
        <row r="1117">
          <cell r="X1117" t="str">
            <v>TÉCNICA</v>
          </cell>
        </row>
        <row r="1118">
          <cell r="X1118" t="str">
            <v>TÉCNICA</v>
          </cell>
        </row>
        <row r="1119">
          <cell r="X1119" t="str">
            <v>TÉCNICA</v>
          </cell>
        </row>
        <row r="1120">
          <cell r="X1120" t="str">
            <v>TÉCNICA</v>
          </cell>
        </row>
        <row r="1121">
          <cell r="X1121" t="str">
            <v>TÉCNICA</v>
          </cell>
        </row>
        <row r="1122">
          <cell r="X1122" t="str">
            <v>TÉCNICA</v>
          </cell>
        </row>
        <row r="1123">
          <cell r="X1123" t="str">
            <v>TÉCNICA</v>
          </cell>
        </row>
        <row r="1124">
          <cell r="X1124" t="str">
            <v>TÉCNICA</v>
          </cell>
        </row>
        <row r="1125">
          <cell r="X1125" t="str">
            <v>TÉCNICA</v>
          </cell>
        </row>
        <row r="1126">
          <cell r="X1126" t="str">
            <v>TÉCNICA</v>
          </cell>
        </row>
        <row r="1127">
          <cell r="X1127" t="str">
            <v>TÉCNICA</v>
          </cell>
        </row>
        <row r="1128">
          <cell r="X1128" t="str">
            <v>TÉCNICA</v>
          </cell>
        </row>
        <row r="1129">
          <cell r="X1129" t="str">
            <v>TÉCNICA</v>
          </cell>
        </row>
        <row r="1130">
          <cell r="X1130" t="str">
            <v>TÉCNICA</v>
          </cell>
        </row>
        <row r="1131">
          <cell r="X1131" t="str">
            <v>TÉCNICA</v>
          </cell>
        </row>
        <row r="1132">
          <cell r="X1132" t="str">
            <v>TÉCNICA</v>
          </cell>
        </row>
        <row r="1133">
          <cell r="X1133" t="str">
            <v>TÉCNICA</v>
          </cell>
        </row>
        <row r="1134">
          <cell r="X1134" t="str">
            <v>TÉCNICA</v>
          </cell>
        </row>
        <row r="1135">
          <cell r="X1135" t="str">
            <v>TÉCNICA</v>
          </cell>
        </row>
        <row r="1136">
          <cell r="X1136" t="str">
            <v>TÉCNICA</v>
          </cell>
        </row>
        <row r="1137">
          <cell r="X1137" t="str">
            <v>TÉCNICA</v>
          </cell>
        </row>
        <row r="1138">
          <cell r="X1138" t="str">
            <v>TÉCNICA</v>
          </cell>
        </row>
        <row r="1139">
          <cell r="X1139" t="str">
            <v>TÉCNICA</v>
          </cell>
        </row>
        <row r="1140">
          <cell r="X1140" t="str">
            <v>TÉCNICA</v>
          </cell>
        </row>
        <row r="1141">
          <cell r="X1141" t="str">
            <v>TÉCNICA</v>
          </cell>
        </row>
        <row r="1142">
          <cell r="X1142" t="str">
            <v>TÉCNICA</v>
          </cell>
        </row>
        <row r="1143">
          <cell r="X1143" t="str">
            <v>TÉCNICA</v>
          </cell>
        </row>
        <row r="1144">
          <cell r="X1144" t="str">
            <v>TÉCNICA</v>
          </cell>
        </row>
        <row r="1145">
          <cell r="X1145" t="str">
            <v>TÉCNICA</v>
          </cell>
        </row>
        <row r="1146">
          <cell r="X1146" t="str">
            <v>TÉCNICA</v>
          </cell>
        </row>
        <row r="1147">
          <cell r="X1147" t="str">
            <v>TÉCNICA</v>
          </cell>
        </row>
        <row r="1148">
          <cell r="X1148" t="str">
            <v>TÉCNICA</v>
          </cell>
        </row>
        <row r="1149">
          <cell r="X1149" t="str">
            <v>TÉCNICA</v>
          </cell>
        </row>
        <row r="1150">
          <cell r="X1150" t="str">
            <v>TÉCNICA</v>
          </cell>
        </row>
        <row r="1151">
          <cell r="X1151" t="str">
            <v>TÉCNICA</v>
          </cell>
        </row>
        <row r="1152">
          <cell r="X1152" t="str">
            <v>TÉCNICA</v>
          </cell>
        </row>
        <row r="1153">
          <cell r="X1153" t="str">
            <v>TÉCNICA</v>
          </cell>
        </row>
        <row r="1154">
          <cell r="X1154" t="str">
            <v>TÉCNICA</v>
          </cell>
        </row>
        <row r="1155">
          <cell r="X1155" t="str">
            <v>TÉCNICA</v>
          </cell>
        </row>
        <row r="1156">
          <cell r="X1156" t="str">
            <v>TÉCNICA</v>
          </cell>
        </row>
        <row r="1157">
          <cell r="X1157" t="str">
            <v>TÉCNICA</v>
          </cell>
        </row>
        <row r="1158">
          <cell r="X1158" t="str">
            <v>PRESIDÊNCIA / CONSELHOS</v>
          </cell>
        </row>
        <row r="1159">
          <cell r="X1159" t="str">
            <v>PRESIDÊNCIA / CONSELHOS</v>
          </cell>
        </row>
        <row r="1160">
          <cell r="X1160" t="str">
            <v>PRESIDÊNCIA / CONSELHOS</v>
          </cell>
        </row>
        <row r="1161">
          <cell r="X1161" t="str">
            <v>PRESIDÊNCIA / CONSELHOS</v>
          </cell>
        </row>
        <row r="1162">
          <cell r="X1162" t="str">
            <v>PRESIDÊNCIA / CONSELHOS</v>
          </cell>
        </row>
        <row r="1163">
          <cell r="X1163" t="str">
            <v>PRESIDÊNCIA / CONSELHOS</v>
          </cell>
        </row>
        <row r="1164">
          <cell r="X1164" t="str">
            <v>PRESIDÊNCIA / CONSELHOS</v>
          </cell>
        </row>
        <row r="1165">
          <cell r="X1165" t="str">
            <v>PRESIDÊNCIA / CONSELHOS</v>
          </cell>
        </row>
        <row r="1166">
          <cell r="X1166" t="str">
            <v>PRESIDÊNCIA / CONSELHOS</v>
          </cell>
        </row>
        <row r="1167">
          <cell r="X1167" t="str">
            <v>PRESIDÊNCIA / CONSELHOS</v>
          </cell>
        </row>
        <row r="1168">
          <cell r="X1168" t="str">
            <v>PRESIDÊNCIA / CONSELHOS</v>
          </cell>
        </row>
        <row r="1169">
          <cell r="X1169" t="str">
            <v>PRESIDÊNCIA / CONSELHOS</v>
          </cell>
        </row>
        <row r="1170">
          <cell r="X1170" t="str">
            <v>PRESIDÊNCIA / CONSELHOS</v>
          </cell>
        </row>
        <row r="1171">
          <cell r="X1171" t="str">
            <v>PRESIDÊNCIA / CONSELHOS</v>
          </cell>
        </row>
        <row r="1172">
          <cell r="X1172" t="str">
            <v>PRESIDÊNCIA / CONSELHOS</v>
          </cell>
        </row>
        <row r="1173">
          <cell r="X1173" t="str">
            <v>PRESIDÊNCIA / CONSELHOS</v>
          </cell>
        </row>
        <row r="1174">
          <cell r="X1174" t="str">
            <v>PRESIDÊNCIA / CONSELHOS</v>
          </cell>
        </row>
        <row r="1175">
          <cell r="X1175" t="str">
            <v>PRESIDÊNCIA / CONSELHOS</v>
          </cell>
        </row>
        <row r="1176">
          <cell r="X1176" t="str">
            <v>PRESIDÊNCIA / CONSELHOS</v>
          </cell>
        </row>
        <row r="1177">
          <cell r="X1177" t="str">
            <v>PRESIDÊNCIA / CONSELHOS</v>
          </cell>
        </row>
        <row r="1178">
          <cell r="X1178" t="str">
            <v>PRESIDÊNCIA / CONSELHOS</v>
          </cell>
        </row>
        <row r="1179">
          <cell r="X1179" t="str">
            <v>PRESIDÊNCIA / CONSELHOS</v>
          </cell>
        </row>
        <row r="1180">
          <cell r="X1180" t="str">
            <v>PRESIDÊNCIA / CONSELHOS</v>
          </cell>
        </row>
        <row r="1181">
          <cell r="X1181" t="str">
            <v>PRESIDÊNCIA / CONSELHOS</v>
          </cell>
        </row>
        <row r="1182">
          <cell r="X1182" t="str">
            <v>PRESIDÊNCIA / CONSELHOS</v>
          </cell>
        </row>
        <row r="1183">
          <cell r="X1183" t="str">
            <v>PRESIDÊNCIA / CONSELHOS</v>
          </cell>
        </row>
        <row r="1184">
          <cell r="X1184" t="str">
            <v>PRESIDÊNCIA / CONSELHOS</v>
          </cell>
        </row>
        <row r="1185">
          <cell r="X1185" t="str">
            <v>PRESIDÊNCIA / CONSELHOS</v>
          </cell>
        </row>
        <row r="1186">
          <cell r="X1186" t="str">
            <v>PRESIDÊNCIA / CONSELHOS</v>
          </cell>
        </row>
        <row r="1187">
          <cell r="X1187" t="str">
            <v>PRESIDÊNCIA / CONSELHOS</v>
          </cell>
        </row>
        <row r="1188">
          <cell r="X1188" t="str">
            <v>PRESIDÊNCIA / CONSELHOS</v>
          </cell>
        </row>
        <row r="1189">
          <cell r="X1189" t="str">
            <v>PRESIDÊNCIA / CONSELHOS</v>
          </cell>
        </row>
        <row r="1190">
          <cell r="X1190" t="str">
            <v>PRESIDÊNCIA / CONSELHOS</v>
          </cell>
        </row>
        <row r="1191">
          <cell r="X1191" t="str">
            <v>PRESIDÊNCIA / CONSELHOS</v>
          </cell>
        </row>
        <row r="1192">
          <cell r="X1192" t="str">
            <v>PRESIDÊNCIA / CONSELHOS</v>
          </cell>
        </row>
        <row r="1193">
          <cell r="X1193" t="str">
            <v>PRESIDÊNCIA / CONSELHOS</v>
          </cell>
        </row>
        <row r="1194">
          <cell r="X1194" t="str">
            <v>PRESIDÊNCIA / CONSELHOS</v>
          </cell>
        </row>
        <row r="1195">
          <cell r="X1195" t="str">
            <v>PRESIDÊNCIA / CONSELHOS</v>
          </cell>
        </row>
        <row r="1196">
          <cell r="X1196" t="str">
            <v>PRESIDÊNCIA / CONSELHOS</v>
          </cell>
        </row>
        <row r="1197">
          <cell r="X1197" t="str">
            <v>PRESIDÊNCIA / CONSELHOS</v>
          </cell>
        </row>
        <row r="1198">
          <cell r="X1198" t="str">
            <v>PRESIDÊNCIA / CONSELHOS</v>
          </cell>
        </row>
        <row r="1199">
          <cell r="X1199" t="str">
            <v>PRESIDÊNCIA / CONSELHOS</v>
          </cell>
        </row>
        <row r="1200">
          <cell r="X1200" t="str">
            <v>PRESIDÊNCIA / CONSELHOS</v>
          </cell>
        </row>
        <row r="1201">
          <cell r="X1201" t="str">
            <v>PRESIDÊNCIA / CONSELHOS</v>
          </cell>
        </row>
        <row r="1202">
          <cell r="X1202" t="str">
            <v>PRESIDÊNCIA / CONSELHOS</v>
          </cell>
        </row>
        <row r="1203">
          <cell r="X1203" t="str">
            <v>PRESIDÊNCIA / CONSELHOS</v>
          </cell>
        </row>
        <row r="1204">
          <cell r="X1204" t="str">
            <v>PRESIDÊNCIA / CONSELHOS</v>
          </cell>
        </row>
        <row r="1205">
          <cell r="X1205" t="str">
            <v>PRESIDÊNCIA / CONSELHOS</v>
          </cell>
        </row>
        <row r="1206">
          <cell r="X1206" t="str">
            <v>PRESIDÊNCIA / CONSELHOS</v>
          </cell>
        </row>
        <row r="1207">
          <cell r="X1207" t="str">
            <v>PRESIDÊNCIA / CONSELHOS</v>
          </cell>
        </row>
        <row r="1208">
          <cell r="X1208" t="str">
            <v>PRESIDÊNCIA / CONSELHOS</v>
          </cell>
        </row>
        <row r="1209">
          <cell r="X1209" t="str">
            <v>PRESIDÊNCIA / CONSELHOS</v>
          </cell>
        </row>
        <row r="1210">
          <cell r="X1210" t="str">
            <v>PRESIDÊNCIA / CONSELHOS</v>
          </cell>
        </row>
        <row r="1211">
          <cell r="X1211" t="str">
            <v>PRESIDÊNCIA / CONSELHOS</v>
          </cell>
        </row>
        <row r="1212">
          <cell r="X1212" t="str">
            <v>PRESIDÊNCIA / CONSELHOS</v>
          </cell>
        </row>
        <row r="1213">
          <cell r="X1213" t="str">
            <v>PRESIDÊNCIA / CONSELHOS</v>
          </cell>
        </row>
        <row r="1214">
          <cell r="X1214" t="str">
            <v>PRESIDÊNCIA / CONSELHOS</v>
          </cell>
        </row>
        <row r="1215">
          <cell r="X1215" t="str">
            <v>PRESIDÊNCIA / CONSELHOS</v>
          </cell>
        </row>
        <row r="1216">
          <cell r="X1216" t="str">
            <v>PRESIDÊNCIA / CONSELHOS</v>
          </cell>
        </row>
        <row r="1217">
          <cell r="X1217" t="str">
            <v>PRESIDÊNCIA / CONSELHOS</v>
          </cell>
        </row>
        <row r="1218">
          <cell r="X1218" t="str">
            <v>PRESIDÊNCIA / CONSELHOS</v>
          </cell>
        </row>
        <row r="1219">
          <cell r="X1219" t="str">
            <v>PRESIDÊNCIA / CONSELHOS</v>
          </cell>
        </row>
        <row r="1220">
          <cell r="X1220" t="str">
            <v>PRESIDÊNCIA / CONSELHOS</v>
          </cell>
        </row>
        <row r="1221">
          <cell r="X1221" t="str">
            <v>PRESIDÊNCIA / CONSELHOS</v>
          </cell>
        </row>
        <row r="1222">
          <cell r="X1222" t="str">
            <v>PRESIDÊNCIA / CONSELHOS</v>
          </cell>
        </row>
        <row r="1223">
          <cell r="X1223" t="str">
            <v>PRESIDÊNCIA / CONSELHOS</v>
          </cell>
        </row>
        <row r="1224">
          <cell r="X1224" t="str">
            <v>PRESIDÊNCIA / CONSELHOS</v>
          </cell>
        </row>
        <row r="1225">
          <cell r="X1225" t="str">
            <v>PRESIDÊNCIA / CONSELHOS</v>
          </cell>
        </row>
        <row r="1226">
          <cell r="X1226" t="str">
            <v>PRESIDÊNCIA / CONSELHOS</v>
          </cell>
        </row>
        <row r="1227">
          <cell r="X1227" t="str">
            <v>PRESIDÊNCIA / CONSELHOS</v>
          </cell>
        </row>
        <row r="1228">
          <cell r="X1228" t="str">
            <v>PRESIDÊNCIA / CONSELHOS</v>
          </cell>
        </row>
        <row r="1229">
          <cell r="X1229" t="str">
            <v>PRESIDÊNCIA / CONSELHOS</v>
          </cell>
        </row>
        <row r="1230">
          <cell r="X1230" t="str">
            <v>PRESIDÊNCIA / CONSELHOS</v>
          </cell>
        </row>
        <row r="1231">
          <cell r="X1231" t="str">
            <v>PRESIDÊNCIA / CONSELHOS</v>
          </cell>
        </row>
        <row r="1232">
          <cell r="X1232" t="str">
            <v>PRESIDÊNCIA / CONSELHOS</v>
          </cell>
        </row>
        <row r="1233">
          <cell r="X1233" t="str">
            <v>PRESIDÊNCIA / CONSELHOS</v>
          </cell>
        </row>
        <row r="1234">
          <cell r="X1234" t="str">
            <v>PRESIDÊNCIA / CONSELHOS</v>
          </cell>
        </row>
        <row r="1235">
          <cell r="X1235" t="str">
            <v>PRESIDÊNCIA / CONSELHOS</v>
          </cell>
        </row>
        <row r="1236">
          <cell r="X1236" t="str">
            <v>PRESIDÊNCIA / CONSELHOS</v>
          </cell>
        </row>
        <row r="1237">
          <cell r="X1237" t="str">
            <v>PRESIDÊNCIA / CONSELHOS</v>
          </cell>
        </row>
        <row r="1238">
          <cell r="X1238" t="str">
            <v>PRESIDÊNCIA / CONSELHOS</v>
          </cell>
        </row>
        <row r="1239">
          <cell r="X1239" t="str">
            <v>PRESIDÊNCIA / CONSELHOS</v>
          </cell>
        </row>
        <row r="1240">
          <cell r="X1240" t="str">
            <v>PRESIDÊNCIA / CONSELHOS</v>
          </cell>
        </row>
        <row r="1241">
          <cell r="X1241" t="str">
            <v>PRESIDÊNCIA / CONSELHOS</v>
          </cell>
        </row>
        <row r="1242">
          <cell r="X1242" t="str">
            <v>PRESIDÊNCIA / CONSELHOS</v>
          </cell>
        </row>
        <row r="1243">
          <cell r="X1243" t="str">
            <v>PRESIDÊNCIA / CONSELHOS</v>
          </cell>
        </row>
        <row r="1244">
          <cell r="X1244" t="str">
            <v>PRESIDÊNCIA / CONSELHOS</v>
          </cell>
        </row>
        <row r="1245">
          <cell r="X1245" t="str">
            <v>PRESIDÊNCIA / CONSELHOS</v>
          </cell>
        </row>
        <row r="1246">
          <cell r="X1246" t="str">
            <v>PRESIDÊNCIA / CONSELHOS</v>
          </cell>
        </row>
        <row r="1247">
          <cell r="X1247" t="str">
            <v>PRESIDÊNCIA / CONSELHOS</v>
          </cell>
        </row>
        <row r="1248">
          <cell r="X1248" t="str">
            <v>PRESIDÊNCIA / CONSELHOS</v>
          </cell>
        </row>
        <row r="1249">
          <cell r="X1249" t="str">
            <v>PRESIDÊNCIA / CONSELHOS</v>
          </cell>
        </row>
        <row r="1250">
          <cell r="X1250" t="str">
            <v>PRESIDÊNCIA / CONSELHOS</v>
          </cell>
        </row>
        <row r="1251">
          <cell r="X1251" t="str">
            <v>PRESIDÊNCIA / CONSELHOS</v>
          </cell>
        </row>
        <row r="1252">
          <cell r="X1252" t="str">
            <v>PRESIDÊNCIA / CONSELHOS</v>
          </cell>
        </row>
        <row r="1253">
          <cell r="X1253" t="str">
            <v>PRESIDÊNCIA / CONSELHOS</v>
          </cell>
        </row>
        <row r="1254">
          <cell r="X1254" t="str">
            <v>PRESIDÊNCIA / CONSELHOS</v>
          </cell>
        </row>
        <row r="1255">
          <cell r="X1255" t="str">
            <v>PRESIDÊNCIA / CONSELHOS</v>
          </cell>
        </row>
        <row r="1256">
          <cell r="X1256" t="str">
            <v>PRESIDÊNCIA / CONSELHOS</v>
          </cell>
        </row>
        <row r="1257">
          <cell r="X1257" t="str">
            <v>PRESIDÊNCIA / CONSELHOS</v>
          </cell>
        </row>
        <row r="1258">
          <cell r="X1258" t="str">
            <v>PRESIDÊNCIA / CONSELHOS</v>
          </cell>
        </row>
        <row r="1259">
          <cell r="X1259" t="str">
            <v>PRESIDÊNCIA / CONSELHOS</v>
          </cell>
        </row>
        <row r="1260">
          <cell r="X1260" t="str">
            <v>PRESIDÊNCIA / CONSELHOS</v>
          </cell>
        </row>
        <row r="1261">
          <cell r="X1261" t="str">
            <v>PRESIDÊNCIA / CONSELHOS</v>
          </cell>
        </row>
        <row r="1262">
          <cell r="X1262" t="str">
            <v>PRESIDÊNCIA / CONSELHOS</v>
          </cell>
        </row>
        <row r="1263">
          <cell r="X1263" t="str">
            <v>TÉCNICA</v>
          </cell>
        </row>
        <row r="1264">
          <cell r="X1264" t="str">
            <v>TÉCNICA</v>
          </cell>
        </row>
        <row r="1265">
          <cell r="X1265" t="str">
            <v>TÉCNICA</v>
          </cell>
        </row>
        <row r="1266">
          <cell r="X1266" t="str">
            <v>TÉCNICA</v>
          </cell>
        </row>
        <row r="1267">
          <cell r="X1267" t="str">
            <v>TÉCNICA</v>
          </cell>
        </row>
        <row r="1268">
          <cell r="X1268" t="str">
            <v>TÉCNICA</v>
          </cell>
        </row>
        <row r="1269">
          <cell r="X1269" t="str">
            <v>TÉCNICA</v>
          </cell>
        </row>
        <row r="1270">
          <cell r="X1270" t="str">
            <v>TÉCNICA</v>
          </cell>
        </row>
        <row r="1271">
          <cell r="X1271" t="str">
            <v>TÉCNICA</v>
          </cell>
        </row>
        <row r="1272">
          <cell r="X1272" t="str">
            <v>TÉCNICA</v>
          </cell>
        </row>
        <row r="1273">
          <cell r="X1273" t="str">
            <v>TÉCNICA</v>
          </cell>
        </row>
        <row r="1274">
          <cell r="X1274" t="str">
            <v>TÉCNICA</v>
          </cell>
        </row>
        <row r="1275">
          <cell r="X1275" t="str">
            <v>TÉCNICA</v>
          </cell>
        </row>
        <row r="1276">
          <cell r="X1276" t="str">
            <v>TÉCNICA</v>
          </cell>
        </row>
        <row r="1277">
          <cell r="X1277" t="str">
            <v>TÉCNICA</v>
          </cell>
        </row>
        <row r="1278">
          <cell r="X1278" t="str">
            <v>TÉCNICA</v>
          </cell>
        </row>
        <row r="1279">
          <cell r="X1279" t="str">
            <v>TÉCNICA</v>
          </cell>
        </row>
        <row r="1280">
          <cell r="X1280" t="str">
            <v>TÉCNICA</v>
          </cell>
        </row>
        <row r="1281">
          <cell r="X1281" t="str">
            <v>TÉCNICA</v>
          </cell>
        </row>
        <row r="1282">
          <cell r="X1282" t="str">
            <v>TÉCNICA</v>
          </cell>
        </row>
        <row r="1283">
          <cell r="X1283" t="str">
            <v>TÉCNICA</v>
          </cell>
        </row>
        <row r="1284">
          <cell r="X1284" t="str">
            <v>TÉCNICA</v>
          </cell>
        </row>
        <row r="1285">
          <cell r="X1285" t="str">
            <v>TÉCNICA</v>
          </cell>
        </row>
        <row r="1286">
          <cell r="X1286" t="str">
            <v>TÉCNICA</v>
          </cell>
        </row>
        <row r="1287">
          <cell r="X1287" t="str">
            <v>TÉCNICA</v>
          </cell>
        </row>
        <row r="1288">
          <cell r="X1288" t="str">
            <v>TÉCNICA</v>
          </cell>
        </row>
        <row r="1289">
          <cell r="X1289" t="str">
            <v>TÉCNICA</v>
          </cell>
        </row>
        <row r="1290">
          <cell r="X1290" t="str">
            <v>TÉCNICA</v>
          </cell>
        </row>
        <row r="1291">
          <cell r="X1291" t="str">
            <v>TÉCNICA</v>
          </cell>
        </row>
        <row r="1292">
          <cell r="X1292" t="str">
            <v>TÉCNICA</v>
          </cell>
        </row>
        <row r="1293">
          <cell r="X1293" t="str">
            <v>TÉCNICA</v>
          </cell>
        </row>
        <row r="1294">
          <cell r="X1294" t="str">
            <v>TÉCNICA</v>
          </cell>
        </row>
        <row r="1295">
          <cell r="X1295" t="str">
            <v>TÉCNICA</v>
          </cell>
        </row>
        <row r="1296">
          <cell r="X1296" t="str">
            <v>TÉCNICA</v>
          </cell>
        </row>
        <row r="1297">
          <cell r="X1297" t="str">
            <v>TÉCNICA</v>
          </cell>
        </row>
        <row r="1298">
          <cell r="X1298" t="str">
            <v>TÉCNICA</v>
          </cell>
        </row>
        <row r="1299">
          <cell r="X1299" t="str">
            <v>TÉCNICA</v>
          </cell>
        </row>
        <row r="1300">
          <cell r="X1300" t="str">
            <v>TÉCNICA</v>
          </cell>
        </row>
        <row r="1301">
          <cell r="X1301" t="str">
            <v>TÉCNICA</v>
          </cell>
        </row>
        <row r="1302">
          <cell r="X1302" t="str">
            <v>TÉCNICA</v>
          </cell>
        </row>
        <row r="1303">
          <cell r="X1303" t="str">
            <v>TÉCNICA</v>
          </cell>
        </row>
        <row r="1304">
          <cell r="X1304" t="str">
            <v>TÉCNICA</v>
          </cell>
        </row>
        <row r="1305">
          <cell r="X1305" t="str">
            <v>TÉCNICA</v>
          </cell>
        </row>
        <row r="1306">
          <cell r="X1306" t="str">
            <v>TÉCNICA</v>
          </cell>
        </row>
        <row r="1307">
          <cell r="X1307" t="str">
            <v>TÉCNICA</v>
          </cell>
        </row>
        <row r="1308">
          <cell r="X1308" t="str">
            <v>TÉCNICA</v>
          </cell>
        </row>
        <row r="1309">
          <cell r="X1309" t="str">
            <v>TÉCNICA</v>
          </cell>
        </row>
        <row r="1310">
          <cell r="X1310" t="str">
            <v>TÉCNICA</v>
          </cell>
        </row>
        <row r="1311">
          <cell r="X1311" t="str">
            <v>TÉCNICA</v>
          </cell>
        </row>
        <row r="1312">
          <cell r="X1312" t="str">
            <v>TÉCNICA</v>
          </cell>
        </row>
        <row r="1313">
          <cell r="X1313" t="str">
            <v>TÉCNICA</v>
          </cell>
        </row>
        <row r="1314">
          <cell r="X1314" t="str">
            <v>TÉCNICA</v>
          </cell>
        </row>
        <row r="1315">
          <cell r="X1315" t="str">
            <v>TÉCNICA</v>
          </cell>
        </row>
        <row r="1316">
          <cell r="X1316" t="str">
            <v>TÉCNICA</v>
          </cell>
        </row>
        <row r="1317">
          <cell r="X1317" t="str">
            <v>TÉCNICA</v>
          </cell>
        </row>
        <row r="1318">
          <cell r="X1318" t="str">
            <v>TÉCNICA</v>
          </cell>
        </row>
        <row r="1319">
          <cell r="X1319" t="str">
            <v>TÉCNICA</v>
          </cell>
        </row>
        <row r="1320">
          <cell r="X1320" t="str">
            <v>TÉCNICA</v>
          </cell>
        </row>
        <row r="1321">
          <cell r="X1321" t="str">
            <v>TÉCNICA</v>
          </cell>
        </row>
        <row r="1322">
          <cell r="X1322" t="str">
            <v>TÉCNICA</v>
          </cell>
        </row>
        <row r="1323">
          <cell r="X1323" t="str">
            <v>TÉCNICA</v>
          </cell>
        </row>
        <row r="1324">
          <cell r="X1324" t="str">
            <v>TÉCNICA</v>
          </cell>
        </row>
        <row r="1325">
          <cell r="X1325" t="str">
            <v>TÉCNICA</v>
          </cell>
        </row>
        <row r="1326">
          <cell r="X1326" t="str">
            <v>TÉCNICA</v>
          </cell>
        </row>
        <row r="1327">
          <cell r="X1327" t="str">
            <v>TÉCNICA</v>
          </cell>
        </row>
        <row r="1328">
          <cell r="X1328" t="str">
            <v>TÉCNICA</v>
          </cell>
        </row>
        <row r="1329">
          <cell r="X1329" t="str">
            <v>TÉCNICA</v>
          </cell>
        </row>
        <row r="1330">
          <cell r="X1330" t="str">
            <v>TÉCNICA</v>
          </cell>
        </row>
        <row r="1331">
          <cell r="X1331" t="str">
            <v>TÉCNICA</v>
          </cell>
        </row>
        <row r="1332">
          <cell r="X1332" t="str">
            <v>TÉCNICA</v>
          </cell>
        </row>
        <row r="1333">
          <cell r="X1333" t="str">
            <v>TÉCNICA</v>
          </cell>
        </row>
        <row r="1334">
          <cell r="X1334" t="str">
            <v>TÉCNICA</v>
          </cell>
        </row>
        <row r="1335">
          <cell r="X1335" t="str">
            <v>TÉCNICA</v>
          </cell>
        </row>
        <row r="1336">
          <cell r="X1336" t="str">
            <v>TÉCNICA</v>
          </cell>
        </row>
        <row r="1337">
          <cell r="X1337" t="str">
            <v>TÉCNICA</v>
          </cell>
        </row>
        <row r="1338">
          <cell r="X1338" t="str">
            <v>TÉCNICA</v>
          </cell>
        </row>
        <row r="1339">
          <cell r="X1339" t="str">
            <v>TÉCNICA</v>
          </cell>
        </row>
        <row r="1340">
          <cell r="X1340" t="str">
            <v>TÉCNICA</v>
          </cell>
        </row>
        <row r="1341">
          <cell r="X1341" t="str">
            <v>TÉCNICA</v>
          </cell>
        </row>
        <row r="1342">
          <cell r="X1342" t="str">
            <v>TÉCNICA</v>
          </cell>
        </row>
        <row r="1343">
          <cell r="X1343" t="str">
            <v>TÉCNICA</v>
          </cell>
        </row>
        <row r="1344">
          <cell r="X1344" t="str">
            <v>TÉCNICA</v>
          </cell>
        </row>
        <row r="1345">
          <cell r="X1345" t="str">
            <v>TÉCNICA</v>
          </cell>
        </row>
        <row r="1346">
          <cell r="X1346" t="str">
            <v>TÉCNICA</v>
          </cell>
        </row>
        <row r="1347">
          <cell r="X1347" t="str">
            <v>TÉCNICA</v>
          </cell>
        </row>
        <row r="1348">
          <cell r="X1348" t="str">
            <v>TÉCNICA</v>
          </cell>
        </row>
        <row r="1349">
          <cell r="X1349" t="str">
            <v>TÉCNICA</v>
          </cell>
        </row>
        <row r="1350">
          <cell r="X1350" t="str">
            <v>TÉCNICA</v>
          </cell>
        </row>
        <row r="1351">
          <cell r="X1351" t="str">
            <v>TÉCNICA</v>
          </cell>
        </row>
        <row r="1352">
          <cell r="X1352" t="str">
            <v>TÉCNICA</v>
          </cell>
        </row>
        <row r="1353">
          <cell r="X1353" t="str">
            <v>TÉCNICA</v>
          </cell>
        </row>
        <row r="1354">
          <cell r="X1354" t="str">
            <v>TÉCNICA</v>
          </cell>
        </row>
        <row r="1355">
          <cell r="X1355" t="str">
            <v>TÉCNICA</v>
          </cell>
        </row>
        <row r="1356">
          <cell r="X1356" t="str">
            <v>TÉCNICA</v>
          </cell>
        </row>
        <row r="1357">
          <cell r="X1357" t="str">
            <v>TÉCNICA</v>
          </cell>
        </row>
        <row r="1358">
          <cell r="X1358" t="str">
            <v>TÉCNICA</v>
          </cell>
        </row>
        <row r="1359">
          <cell r="X1359" t="str">
            <v>TÉCNICA</v>
          </cell>
        </row>
        <row r="1360">
          <cell r="X1360" t="str">
            <v>TÉCNICA</v>
          </cell>
        </row>
        <row r="1361">
          <cell r="X1361" t="str">
            <v>TÉCNICA</v>
          </cell>
        </row>
        <row r="1362">
          <cell r="X1362" t="str">
            <v>TÉCNICA</v>
          </cell>
        </row>
        <row r="1363">
          <cell r="X1363" t="str">
            <v>TÉCNICA</v>
          </cell>
        </row>
        <row r="1364">
          <cell r="X1364" t="str">
            <v>TÉCNICA</v>
          </cell>
        </row>
        <row r="1365">
          <cell r="X1365" t="str">
            <v>TÉCNICA</v>
          </cell>
        </row>
        <row r="1366">
          <cell r="X1366" t="str">
            <v>TÉCNICA</v>
          </cell>
        </row>
        <row r="1367">
          <cell r="X1367" t="str">
            <v>TÉCNICA</v>
          </cell>
        </row>
        <row r="1368">
          <cell r="X1368" t="str">
            <v>TÉCNICA</v>
          </cell>
        </row>
        <row r="1369">
          <cell r="X1369" t="str">
            <v>TÉCNICA</v>
          </cell>
        </row>
        <row r="1370">
          <cell r="X1370" t="str">
            <v>TÉCNICA</v>
          </cell>
        </row>
        <row r="1371">
          <cell r="X1371" t="str">
            <v>TÉCNICA</v>
          </cell>
        </row>
        <row r="1372">
          <cell r="X1372" t="str">
            <v>TÉCNICA</v>
          </cell>
        </row>
        <row r="1373">
          <cell r="X1373" t="str">
            <v>TÉCNICA</v>
          </cell>
        </row>
        <row r="1374">
          <cell r="X1374" t="str">
            <v>TÉCNICA</v>
          </cell>
        </row>
        <row r="1375">
          <cell r="X1375" t="str">
            <v>TÉCNICA</v>
          </cell>
        </row>
        <row r="1376">
          <cell r="X1376" t="str">
            <v>TÉCNICA</v>
          </cell>
        </row>
        <row r="1377">
          <cell r="X1377" t="str">
            <v>TÉCNICA</v>
          </cell>
        </row>
        <row r="1378">
          <cell r="X1378" t="str">
            <v>TÉCNICA</v>
          </cell>
        </row>
        <row r="1379">
          <cell r="X1379" t="str">
            <v>TÉCNICA</v>
          </cell>
        </row>
        <row r="1380">
          <cell r="X1380" t="str">
            <v>TÉCNICA</v>
          </cell>
        </row>
        <row r="1381">
          <cell r="X1381" t="str">
            <v>TÉCNICA</v>
          </cell>
        </row>
        <row r="1382">
          <cell r="X1382" t="str">
            <v>TÉCNICA</v>
          </cell>
        </row>
        <row r="1383">
          <cell r="X1383" t="str">
            <v>TÉCNICA</v>
          </cell>
        </row>
        <row r="1384">
          <cell r="X1384" t="str">
            <v>TÉCNICA</v>
          </cell>
        </row>
        <row r="1385">
          <cell r="X1385" t="str">
            <v>TÉCNICA</v>
          </cell>
        </row>
        <row r="1386">
          <cell r="X1386" t="str">
            <v>TÉCNICA</v>
          </cell>
        </row>
        <row r="1387">
          <cell r="X1387" t="str">
            <v>TÉCNICA</v>
          </cell>
        </row>
        <row r="1388">
          <cell r="X1388" t="str">
            <v>TÉCNICA</v>
          </cell>
        </row>
        <row r="1389">
          <cell r="X1389" t="str">
            <v>TÉCNICA</v>
          </cell>
        </row>
        <row r="1390">
          <cell r="X1390" t="str">
            <v>TÉCNICA</v>
          </cell>
        </row>
        <row r="1391">
          <cell r="X1391" t="str">
            <v>TÉCNICA</v>
          </cell>
        </row>
        <row r="1392">
          <cell r="X1392" t="str">
            <v>TÉCNICA</v>
          </cell>
        </row>
        <row r="1393">
          <cell r="X1393" t="str">
            <v>TÉCNICA</v>
          </cell>
        </row>
        <row r="1394">
          <cell r="X1394" t="str">
            <v>TÉCNICA</v>
          </cell>
        </row>
        <row r="1395">
          <cell r="X1395" t="str">
            <v>TÉCNICA</v>
          </cell>
        </row>
        <row r="1396">
          <cell r="X1396" t="str">
            <v>TÉCNICA</v>
          </cell>
        </row>
        <row r="1397">
          <cell r="X1397" t="str">
            <v>TÉCNICA</v>
          </cell>
        </row>
        <row r="1398">
          <cell r="X1398" t="str">
            <v>TÉCNICA</v>
          </cell>
        </row>
        <row r="1399">
          <cell r="X1399" t="str">
            <v>TÉCNICA</v>
          </cell>
        </row>
        <row r="1400">
          <cell r="X1400" t="str">
            <v>TÉCNICA</v>
          </cell>
        </row>
        <row r="1401">
          <cell r="X1401" t="str">
            <v>TÉCNICA</v>
          </cell>
        </row>
        <row r="1402">
          <cell r="X1402" t="str">
            <v>TÉCNICA</v>
          </cell>
        </row>
        <row r="1403">
          <cell r="X1403" t="str">
            <v>TÉCNICA</v>
          </cell>
        </row>
        <row r="1404">
          <cell r="X1404" t="str">
            <v>TÉCNICA</v>
          </cell>
        </row>
        <row r="1405">
          <cell r="X1405" t="str">
            <v>TÉCNICA</v>
          </cell>
        </row>
        <row r="1406">
          <cell r="X1406" t="str">
            <v>TÉCNICA</v>
          </cell>
        </row>
        <row r="1407">
          <cell r="X1407" t="str">
            <v>TÉCNICA</v>
          </cell>
        </row>
        <row r="1408">
          <cell r="X1408" t="str">
            <v>TÉCNICA</v>
          </cell>
        </row>
        <row r="1409">
          <cell r="X1409" t="str">
            <v>TÉCNICA</v>
          </cell>
        </row>
        <row r="1410">
          <cell r="X1410" t="str">
            <v>TÉCNICA</v>
          </cell>
        </row>
        <row r="1411">
          <cell r="X1411" t="str">
            <v>TÉCNICA</v>
          </cell>
        </row>
        <row r="1412">
          <cell r="X1412" t="str">
            <v>TÉCNICA</v>
          </cell>
        </row>
        <row r="1413">
          <cell r="X1413" t="str">
            <v>TÉCNICA</v>
          </cell>
        </row>
        <row r="1414">
          <cell r="X1414" t="str">
            <v>TÉCNICA</v>
          </cell>
        </row>
        <row r="1415">
          <cell r="X1415" t="str">
            <v>TÉCNICA</v>
          </cell>
        </row>
        <row r="1416">
          <cell r="X1416" t="str">
            <v>TÉCNICA</v>
          </cell>
        </row>
        <row r="1417">
          <cell r="X1417" t="str">
            <v>TÉCNICA</v>
          </cell>
        </row>
        <row r="1418">
          <cell r="X1418" t="str">
            <v>TÉCNICA</v>
          </cell>
        </row>
        <row r="1419">
          <cell r="X1419" t="str">
            <v>TÉCNICA</v>
          </cell>
        </row>
        <row r="1420">
          <cell r="X1420" t="str">
            <v>TÉCNICA</v>
          </cell>
        </row>
        <row r="1421">
          <cell r="X1421" t="str">
            <v>TÉCNICA</v>
          </cell>
        </row>
        <row r="1422">
          <cell r="X1422" t="str">
            <v>TÉCNICA</v>
          </cell>
        </row>
        <row r="1423">
          <cell r="X1423" t="str">
            <v>TÉCNICA</v>
          </cell>
        </row>
        <row r="1424">
          <cell r="X1424" t="str">
            <v>TÉCNICA</v>
          </cell>
        </row>
        <row r="1425">
          <cell r="X1425" t="str">
            <v>TÉCNICA</v>
          </cell>
        </row>
        <row r="1426">
          <cell r="X1426" t="str">
            <v>TÉCNICA</v>
          </cell>
        </row>
        <row r="1427">
          <cell r="X1427" t="str">
            <v>TÉCNICA</v>
          </cell>
        </row>
        <row r="1428">
          <cell r="X1428" t="str">
            <v>TÉCNICA</v>
          </cell>
        </row>
        <row r="1429">
          <cell r="X1429" t="str">
            <v>TÉCNICA</v>
          </cell>
        </row>
        <row r="1430">
          <cell r="X1430" t="str">
            <v>TÉCNICA</v>
          </cell>
        </row>
        <row r="1431">
          <cell r="X1431" t="str">
            <v>TÉCNICA</v>
          </cell>
        </row>
        <row r="1432">
          <cell r="X1432" t="str">
            <v>TÉCNICA</v>
          </cell>
        </row>
        <row r="1433">
          <cell r="X1433" t="str">
            <v>TÉCNICA</v>
          </cell>
        </row>
        <row r="1434">
          <cell r="X1434" t="str">
            <v>TÉCNICA</v>
          </cell>
        </row>
        <row r="1435">
          <cell r="X1435" t="str">
            <v>TÉCNICA</v>
          </cell>
        </row>
        <row r="1436">
          <cell r="X1436" t="str">
            <v>TÉCNICA</v>
          </cell>
        </row>
        <row r="1437">
          <cell r="X1437" t="str">
            <v>TÉCNICA</v>
          </cell>
        </row>
        <row r="1438">
          <cell r="X1438" t="str">
            <v>TÉCNICA</v>
          </cell>
        </row>
        <row r="1439">
          <cell r="X1439" t="str">
            <v>TÉCNICA</v>
          </cell>
        </row>
        <row r="1440">
          <cell r="X1440" t="str">
            <v>TÉCNICA</v>
          </cell>
        </row>
        <row r="1441">
          <cell r="X1441" t="str">
            <v>TÉCNICA</v>
          </cell>
        </row>
        <row r="1442">
          <cell r="X1442" t="str">
            <v>TÉCNICA</v>
          </cell>
        </row>
        <row r="1443">
          <cell r="X1443" t="str">
            <v>TÉCNICA</v>
          </cell>
        </row>
        <row r="1444">
          <cell r="X1444" t="str">
            <v>TÉCNICA</v>
          </cell>
        </row>
        <row r="1445">
          <cell r="X1445" t="str">
            <v>TÉCNICA</v>
          </cell>
        </row>
        <row r="1446">
          <cell r="X1446" t="str">
            <v>TÉCNICA</v>
          </cell>
        </row>
        <row r="1447">
          <cell r="X1447" t="str">
            <v>TÉCNICA</v>
          </cell>
        </row>
        <row r="1448">
          <cell r="X1448" t="str">
            <v>TÉCNICA</v>
          </cell>
        </row>
        <row r="1449">
          <cell r="X1449" t="str">
            <v>TÉCNICA</v>
          </cell>
        </row>
        <row r="1450">
          <cell r="X1450" t="str">
            <v>TÉCNICA</v>
          </cell>
        </row>
        <row r="1451">
          <cell r="X1451" t="str">
            <v>TÉCNICA</v>
          </cell>
        </row>
        <row r="1452">
          <cell r="X1452" t="str">
            <v>TÉCNICA</v>
          </cell>
        </row>
        <row r="1453">
          <cell r="X1453" t="str">
            <v>TÉCNICA</v>
          </cell>
        </row>
        <row r="1454">
          <cell r="X1454" t="str">
            <v>TÉCNICA</v>
          </cell>
        </row>
        <row r="1455">
          <cell r="X1455" t="str">
            <v>TÉCNICA</v>
          </cell>
        </row>
        <row r="1456">
          <cell r="X1456" t="str">
            <v>TÉCNICA</v>
          </cell>
        </row>
        <row r="1457">
          <cell r="X1457" t="str">
            <v>TÉCNICA</v>
          </cell>
        </row>
        <row r="1458">
          <cell r="X1458" t="str">
            <v>TÉCNICA</v>
          </cell>
        </row>
        <row r="1459">
          <cell r="X1459" t="str">
            <v>TÉCNICA</v>
          </cell>
        </row>
        <row r="1460">
          <cell r="X1460" t="str">
            <v>TÉCNICA</v>
          </cell>
        </row>
        <row r="1461">
          <cell r="X1461" t="str">
            <v>TÉCNICA</v>
          </cell>
        </row>
        <row r="1462">
          <cell r="X1462" t="str">
            <v>TÉCNICA</v>
          </cell>
        </row>
        <row r="1463">
          <cell r="X1463" t="str">
            <v>TÉCNICA</v>
          </cell>
        </row>
        <row r="1464">
          <cell r="X1464" t="str">
            <v>TÉCNICA</v>
          </cell>
        </row>
        <row r="1465">
          <cell r="X1465" t="str">
            <v>TÉCNICA</v>
          </cell>
        </row>
        <row r="1466">
          <cell r="X1466" t="str">
            <v>TÉCNICA</v>
          </cell>
        </row>
        <row r="1467">
          <cell r="X1467" t="str">
            <v>TÉCNICA</v>
          </cell>
        </row>
        <row r="1468">
          <cell r="X1468" t="str">
            <v>TÉCNICA</v>
          </cell>
        </row>
        <row r="1469">
          <cell r="X1469" t="str">
            <v>TÉCNICA</v>
          </cell>
        </row>
        <row r="1470">
          <cell r="X1470" t="str">
            <v>TÉCNICA</v>
          </cell>
        </row>
        <row r="1471">
          <cell r="X1471" t="str">
            <v>TÉCNICA</v>
          </cell>
        </row>
        <row r="1472">
          <cell r="X1472" t="str">
            <v>TÉCNICA</v>
          </cell>
        </row>
        <row r="1473">
          <cell r="X1473" t="str">
            <v>TÉCNICA</v>
          </cell>
        </row>
        <row r="1474">
          <cell r="X1474" t="str">
            <v>TÉCNICA</v>
          </cell>
        </row>
        <row r="1475">
          <cell r="X1475" t="str">
            <v>TÉCNICA</v>
          </cell>
        </row>
        <row r="1476">
          <cell r="X1476" t="str">
            <v>TÉCNICA</v>
          </cell>
        </row>
        <row r="1477">
          <cell r="X1477" t="str">
            <v>TÉCNICA</v>
          </cell>
        </row>
        <row r="1478">
          <cell r="X1478" t="str">
            <v>TÉCNICA</v>
          </cell>
        </row>
        <row r="1479">
          <cell r="X1479" t="str">
            <v>PRESIDÊNCIA / CONSELHOS</v>
          </cell>
        </row>
        <row r="1480">
          <cell r="X1480" t="str">
            <v>PRESIDÊNCIA / CONSELHOS</v>
          </cell>
        </row>
        <row r="1481">
          <cell r="X1481" t="str">
            <v>PRESIDÊNCIA / CONSELHOS</v>
          </cell>
        </row>
        <row r="1482">
          <cell r="X1482" t="str">
            <v>PRESIDÊNCIA / CONSELHOS</v>
          </cell>
        </row>
        <row r="1483">
          <cell r="X1483" t="str">
            <v>PRESIDÊNCIA / CONSELHOS</v>
          </cell>
        </row>
        <row r="1484">
          <cell r="X1484" t="str">
            <v>PRESIDÊNCIA / CONSELHOS</v>
          </cell>
        </row>
        <row r="1485">
          <cell r="X1485" t="str">
            <v>PRESIDÊNCIA / CONSELHOS</v>
          </cell>
        </row>
        <row r="1486">
          <cell r="X1486" t="str">
            <v>PRESIDÊNCIA / CONSELHOS</v>
          </cell>
        </row>
        <row r="1487">
          <cell r="X1487" t="str">
            <v>PRESIDÊNCIA / CONSELHOS</v>
          </cell>
        </row>
        <row r="1488">
          <cell r="X1488" t="str">
            <v>PRESIDÊNCIA / CONSELHOS</v>
          </cell>
        </row>
        <row r="1489">
          <cell r="X1489" t="str">
            <v>PRESIDÊNCIA / CONSELHOS</v>
          </cell>
        </row>
        <row r="1490">
          <cell r="X1490" t="str">
            <v>PRESIDÊNCIA / CONSELHOS</v>
          </cell>
        </row>
        <row r="1491">
          <cell r="X1491" t="str">
            <v>PRESIDÊNCIA / CONSELHOS</v>
          </cell>
        </row>
        <row r="1492">
          <cell r="X1492" t="str">
            <v>PRESIDÊNCIA / CONSELHOS</v>
          </cell>
        </row>
        <row r="1493">
          <cell r="X1493" t="str">
            <v>TÉCNICA</v>
          </cell>
        </row>
        <row r="1494">
          <cell r="X1494" t="str">
            <v>TÉCNICA</v>
          </cell>
        </row>
        <row r="1495">
          <cell r="X1495" t="str">
            <v>TÉCNICA</v>
          </cell>
        </row>
        <row r="1496">
          <cell r="X1496" t="str">
            <v>TÉCNICA</v>
          </cell>
        </row>
        <row r="1497">
          <cell r="X1497" t="str">
            <v>TÉCNICA</v>
          </cell>
        </row>
        <row r="1498">
          <cell r="X1498" t="str">
            <v>TÉCNICA</v>
          </cell>
        </row>
        <row r="1499">
          <cell r="X1499" t="str">
            <v>TÉCNICA</v>
          </cell>
        </row>
        <row r="1500">
          <cell r="X1500" t="str">
            <v>TÉCNICA</v>
          </cell>
        </row>
        <row r="1501">
          <cell r="X1501" t="str">
            <v>TÉCNICA</v>
          </cell>
        </row>
        <row r="1502">
          <cell r="X1502" t="str">
            <v>TÉCNICA</v>
          </cell>
        </row>
        <row r="1503">
          <cell r="X1503" t="str">
            <v>TÉCNICA</v>
          </cell>
        </row>
        <row r="1504">
          <cell r="X1504" t="str">
            <v>TÉCNICA</v>
          </cell>
        </row>
        <row r="1505">
          <cell r="X1505" t="str">
            <v>TÉCNICA</v>
          </cell>
        </row>
        <row r="1506">
          <cell r="X1506" t="str">
            <v>TÉCNICA</v>
          </cell>
        </row>
        <row r="1507">
          <cell r="X1507" t="str">
            <v>TÉCNICA</v>
          </cell>
        </row>
        <row r="1508">
          <cell r="X1508" t="str">
            <v>TÉCNICA</v>
          </cell>
        </row>
        <row r="1509">
          <cell r="X1509" t="str">
            <v>TÉCNICA</v>
          </cell>
        </row>
        <row r="1510">
          <cell r="X1510" t="str">
            <v>TÉCNICA</v>
          </cell>
        </row>
        <row r="1511">
          <cell r="X1511" t="str">
            <v>TÉCNICA</v>
          </cell>
        </row>
        <row r="1512">
          <cell r="X1512" t="str">
            <v>TÉCNICA</v>
          </cell>
        </row>
        <row r="1513">
          <cell r="X1513" t="str">
            <v>TÉCNICA</v>
          </cell>
        </row>
        <row r="1514">
          <cell r="X1514" t="str">
            <v>TÉCNICA</v>
          </cell>
        </row>
        <row r="1515">
          <cell r="X1515" t="str">
            <v>TÉCNICA</v>
          </cell>
        </row>
        <row r="1516">
          <cell r="X1516" t="str">
            <v>TÉCNICA</v>
          </cell>
        </row>
        <row r="1517">
          <cell r="X1517" t="str">
            <v>TÉCNICA</v>
          </cell>
        </row>
        <row r="1518">
          <cell r="X1518" t="str">
            <v>TÉCNICA</v>
          </cell>
        </row>
        <row r="1519">
          <cell r="X1519" t="str">
            <v>TÉCNICA</v>
          </cell>
        </row>
        <row r="1520">
          <cell r="X1520" t="str">
            <v>TÉCNICA</v>
          </cell>
        </row>
        <row r="1521">
          <cell r="X1521" t="str">
            <v>TÉCNICA</v>
          </cell>
        </row>
        <row r="1522">
          <cell r="X1522" t="str">
            <v>TÉCNICA</v>
          </cell>
        </row>
        <row r="1523">
          <cell r="X1523" t="str">
            <v>TÉCNICA</v>
          </cell>
        </row>
        <row r="1524">
          <cell r="X1524" t="str">
            <v>TÉCNICA</v>
          </cell>
        </row>
        <row r="1525">
          <cell r="X1525" t="str">
            <v>TÉCNICA</v>
          </cell>
        </row>
        <row r="1526">
          <cell r="X1526" t="str">
            <v>TÉCNICA</v>
          </cell>
        </row>
        <row r="1527">
          <cell r="X1527" t="str">
            <v>TÉCNICA</v>
          </cell>
        </row>
        <row r="1528">
          <cell r="X1528" t="str">
            <v>TÉCNICA</v>
          </cell>
        </row>
        <row r="1529">
          <cell r="X1529" t="str">
            <v>TÉCNICA</v>
          </cell>
        </row>
        <row r="1530">
          <cell r="X1530" t="str">
            <v>TÉCNICA</v>
          </cell>
        </row>
        <row r="1531">
          <cell r="X1531" t="str">
            <v>TÉCNICA</v>
          </cell>
        </row>
        <row r="1532">
          <cell r="X1532" t="str">
            <v>TÉCNICA</v>
          </cell>
        </row>
        <row r="1533">
          <cell r="X1533" t="str">
            <v>TÉCNICA</v>
          </cell>
        </row>
        <row r="1534">
          <cell r="X1534" t="str">
            <v>TÉCNICA</v>
          </cell>
        </row>
        <row r="1535">
          <cell r="X1535" t="str">
            <v>TÉCNICA</v>
          </cell>
        </row>
        <row r="1536">
          <cell r="X1536" t="str">
            <v>TÉCNICA</v>
          </cell>
        </row>
        <row r="1537">
          <cell r="X1537" t="str">
            <v>TÉCNICA</v>
          </cell>
        </row>
        <row r="1538">
          <cell r="X1538" t="str">
            <v>TÉCNICA</v>
          </cell>
        </row>
        <row r="1539">
          <cell r="X1539" t="str">
            <v>TÉCNICA</v>
          </cell>
        </row>
        <row r="1540">
          <cell r="X1540" t="str">
            <v>TÉCNICA</v>
          </cell>
        </row>
        <row r="1541">
          <cell r="X1541" t="str">
            <v>TÉCNICA</v>
          </cell>
        </row>
        <row r="1542">
          <cell r="X1542" t="str">
            <v>TÉCNICA</v>
          </cell>
        </row>
        <row r="1543">
          <cell r="X1543" t="str">
            <v>TÉCNICA</v>
          </cell>
        </row>
        <row r="1544">
          <cell r="X1544" t="str">
            <v>TÉCNICA</v>
          </cell>
        </row>
        <row r="1545">
          <cell r="X1545" t="str">
            <v>TÉCNICA</v>
          </cell>
        </row>
        <row r="1546">
          <cell r="X1546" t="str">
            <v>TÉCNICA</v>
          </cell>
        </row>
        <row r="1547">
          <cell r="X1547" t="str">
            <v>TÉCNICA</v>
          </cell>
        </row>
        <row r="1548">
          <cell r="X1548" t="str">
            <v>TÉCNICA</v>
          </cell>
        </row>
        <row r="1549">
          <cell r="X1549" t="str">
            <v>TÉCNICA</v>
          </cell>
        </row>
        <row r="1550">
          <cell r="X1550" t="str">
            <v>TÉCNICA</v>
          </cell>
        </row>
        <row r="1551">
          <cell r="X1551" t="str">
            <v>TÉCNICA</v>
          </cell>
        </row>
        <row r="1552">
          <cell r="X1552" t="str">
            <v>TÉCNICA</v>
          </cell>
        </row>
        <row r="1553">
          <cell r="X1553" t="str">
            <v>TÉCNICA</v>
          </cell>
        </row>
        <row r="1554">
          <cell r="X1554" t="str">
            <v>TÉCNICA</v>
          </cell>
        </row>
        <row r="1555">
          <cell r="X1555" t="str">
            <v>TÉCNICA</v>
          </cell>
        </row>
        <row r="1556">
          <cell r="X1556" t="str">
            <v>TÉCNICA</v>
          </cell>
        </row>
        <row r="1557">
          <cell r="X1557" t="str">
            <v>TÉCNICA</v>
          </cell>
        </row>
        <row r="1558">
          <cell r="X1558" t="str">
            <v>TÉCNICA</v>
          </cell>
        </row>
        <row r="1559">
          <cell r="X1559" t="str">
            <v>TÉCNICA</v>
          </cell>
        </row>
        <row r="1560">
          <cell r="X1560" t="str">
            <v>PRESIDÊNCIA / CONSELHOS</v>
          </cell>
        </row>
        <row r="1561">
          <cell r="X1561" t="str">
            <v>PRESIDÊNCIA / CONSELHOS</v>
          </cell>
        </row>
        <row r="1562">
          <cell r="X1562" t="str">
            <v>TÉCNICA</v>
          </cell>
        </row>
        <row r="1563">
          <cell r="X1563" t="str">
            <v>TÉCNICA</v>
          </cell>
        </row>
        <row r="1564">
          <cell r="X1564" t="str">
            <v>TÉCNICA</v>
          </cell>
        </row>
        <row r="1565">
          <cell r="X1565" t="str">
            <v>TÉCNICA</v>
          </cell>
        </row>
        <row r="1566">
          <cell r="X1566" t="str">
            <v>TÉCNICA</v>
          </cell>
        </row>
        <row r="1567">
          <cell r="X1567" t="str">
            <v>TÉCNICA</v>
          </cell>
        </row>
        <row r="1568">
          <cell r="X1568" t="str">
            <v>TÉCNICA</v>
          </cell>
        </row>
        <row r="1569">
          <cell r="X1569" t="str">
            <v>TÉCNICA</v>
          </cell>
        </row>
        <row r="1570">
          <cell r="X1570" t="str">
            <v>TÉCNICA</v>
          </cell>
        </row>
        <row r="1571">
          <cell r="X1571" t="str">
            <v>TÉCNICA</v>
          </cell>
        </row>
        <row r="1572">
          <cell r="X1572" t="str">
            <v>TÉCNICA</v>
          </cell>
        </row>
        <row r="1573">
          <cell r="X1573" t="str">
            <v>TÉCNICA</v>
          </cell>
        </row>
        <row r="1574">
          <cell r="X1574" t="str">
            <v>TÉCNICA</v>
          </cell>
        </row>
        <row r="1575">
          <cell r="X1575" t="str">
            <v>TÉCNICA</v>
          </cell>
        </row>
        <row r="1576">
          <cell r="X1576" t="str">
            <v>TÉCNICA</v>
          </cell>
        </row>
        <row r="1577">
          <cell r="X1577" t="str">
            <v>TÉCNICA</v>
          </cell>
        </row>
        <row r="1578">
          <cell r="X1578" t="str">
            <v>TÉCNICA</v>
          </cell>
        </row>
        <row r="1579">
          <cell r="X1579" t="str">
            <v>TÉCNICA</v>
          </cell>
        </row>
        <row r="1580">
          <cell r="X1580" t="str">
            <v>TÉCNICA</v>
          </cell>
        </row>
        <row r="1581">
          <cell r="X1581" t="str">
            <v>TÉCNICA</v>
          </cell>
        </row>
        <row r="1582">
          <cell r="X1582" t="str">
            <v>TÉCNICA</v>
          </cell>
        </row>
        <row r="1583">
          <cell r="X1583" t="str">
            <v>TÉCNICA</v>
          </cell>
        </row>
        <row r="1584">
          <cell r="X1584" t="str">
            <v>TÉCNICA</v>
          </cell>
        </row>
        <row r="1585">
          <cell r="X1585" t="str">
            <v>TÉCNICA</v>
          </cell>
        </row>
        <row r="1586">
          <cell r="X1586" t="str">
            <v>TÉCNICA</v>
          </cell>
        </row>
        <row r="1587">
          <cell r="X1587" t="str">
            <v>TÉCNICA</v>
          </cell>
        </row>
        <row r="1588">
          <cell r="X1588" t="str">
            <v>TÉCNICA</v>
          </cell>
        </row>
        <row r="1589">
          <cell r="X1589" t="str">
            <v>TÉCNICA</v>
          </cell>
        </row>
        <row r="1590">
          <cell r="X1590" t="str">
            <v>TÉCNICA</v>
          </cell>
        </row>
        <row r="1591">
          <cell r="X1591" t="str">
            <v>TÉCNICA</v>
          </cell>
        </row>
        <row r="1592">
          <cell r="X1592" t="str">
            <v>TÉCNICA</v>
          </cell>
        </row>
        <row r="1593">
          <cell r="X1593" t="str">
            <v>TÉCNICA</v>
          </cell>
        </row>
        <row r="1594">
          <cell r="X1594" t="str">
            <v>TÉCNICA</v>
          </cell>
        </row>
        <row r="1595">
          <cell r="X1595" t="str">
            <v>TÉCNICA</v>
          </cell>
        </row>
        <row r="1596">
          <cell r="X1596" t="str">
            <v>TÉCNICA</v>
          </cell>
        </row>
        <row r="1597">
          <cell r="X1597" t="str">
            <v>TÉCNICA</v>
          </cell>
        </row>
        <row r="1598">
          <cell r="X1598" t="str">
            <v>TÉCNICA</v>
          </cell>
        </row>
        <row r="1599">
          <cell r="X1599" t="str">
            <v>TÉCNICA</v>
          </cell>
        </row>
        <row r="1600">
          <cell r="X1600" t="str">
            <v>TÉCNICA</v>
          </cell>
        </row>
        <row r="1601">
          <cell r="X1601" t="str">
            <v>TÉCNICA</v>
          </cell>
        </row>
        <row r="1602">
          <cell r="X1602" t="str">
            <v>TÉCNICA</v>
          </cell>
        </row>
        <row r="1603">
          <cell r="X1603" t="str">
            <v>TÉCNICA</v>
          </cell>
        </row>
        <row r="1604">
          <cell r="X1604" t="str">
            <v>TÉCNICA</v>
          </cell>
        </row>
        <row r="1605">
          <cell r="X1605" t="str">
            <v>TÉCNICA</v>
          </cell>
        </row>
        <row r="1606">
          <cell r="X1606" t="str">
            <v>TÉCNICA</v>
          </cell>
        </row>
        <row r="1607">
          <cell r="X1607" t="str">
            <v>TÉCNICA</v>
          </cell>
        </row>
        <row r="1608">
          <cell r="X1608" t="str">
            <v>TÉCNICA</v>
          </cell>
        </row>
        <row r="1609">
          <cell r="X1609" t="str">
            <v>TÉCNICA</v>
          </cell>
        </row>
        <row r="1610">
          <cell r="X1610" t="str">
            <v>TÉCNICA</v>
          </cell>
        </row>
        <row r="1611">
          <cell r="X1611" t="str">
            <v>TÉCNICA</v>
          </cell>
        </row>
        <row r="1612">
          <cell r="X1612" t="str">
            <v>TÉCNICA</v>
          </cell>
        </row>
        <row r="1613">
          <cell r="X1613" t="str">
            <v>TÉCNICA</v>
          </cell>
        </row>
        <row r="1614">
          <cell r="X1614" t="str">
            <v>TÉCNICA</v>
          </cell>
        </row>
        <row r="1615">
          <cell r="X1615" t="str">
            <v>TÉCNICA</v>
          </cell>
        </row>
        <row r="1616">
          <cell r="X1616" t="str">
            <v>TÉCNICA</v>
          </cell>
        </row>
        <row r="1617">
          <cell r="X1617" t="str">
            <v>TÉCNICA</v>
          </cell>
        </row>
        <row r="1618">
          <cell r="X1618" t="str">
            <v>TÉCNICA</v>
          </cell>
        </row>
        <row r="1619">
          <cell r="X1619" t="str">
            <v>TÉCNICA</v>
          </cell>
        </row>
        <row r="1620">
          <cell r="X1620" t="str">
            <v>TÉCNICA</v>
          </cell>
        </row>
        <row r="1621">
          <cell r="X1621" t="str">
            <v>TÉCNICA</v>
          </cell>
        </row>
        <row r="1622">
          <cell r="X1622" t="str">
            <v>TÉCNICA</v>
          </cell>
        </row>
        <row r="1623">
          <cell r="X1623" t="str">
            <v>TÉCNICA</v>
          </cell>
        </row>
        <row r="1624">
          <cell r="X1624" t="str">
            <v>TÉCNICA</v>
          </cell>
        </row>
        <row r="1625">
          <cell r="X1625" t="str">
            <v>TÉCNICA</v>
          </cell>
        </row>
        <row r="1626">
          <cell r="X1626" t="str">
            <v>TÉCNICA</v>
          </cell>
        </row>
        <row r="1627">
          <cell r="X1627" t="str">
            <v>TÉCNICA</v>
          </cell>
        </row>
        <row r="1628">
          <cell r="X1628" t="str">
            <v>TÉCNICA</v>
          </cell>
        </row>
        <row r="1629">
          <cell r="X1629" t="str">
            <v>TÉCNICA</v>
          </cell>
        </row>
        <row r="1630">
          <cell r="X1630" t="str">
            <v>TÉCNICA</v>
          </cell>
        </row>
        <row r="1631">
          <cell r="X1631" t="str">
            <v>TÉCNICA</v>
          </cell>
        </row>
        <row r="1632">
          <cell r="X1632" t="str">
            <v>ADMINISTRATIVA</v>
          </cell>
        </row>
        <row r="1633">
          <cell r="X1633" t="str">
            <v>ADMINISTRATIVA</v>
          </cell>
        </row>
        <row r="1634">
          <cell r="X1634" t="str">
            <v>ADMINISTRATIVA</v>
          </cell>
        </row>
        <row r="1635">
          <cell r="X1635" t="str">
            <v>ADMINISTRATIVA</v>
          </cell>
        </row>
        <row r="1636">
          <cell r="X1636" t="str">
            <v>ADMINISTRATIVA</v>
          </cell>
        </row>
        <row r="1637">
          <cell r="X1637" t="str">
            <v>TÉCNICA</v>
          </cell>
        </row>
        <row r="1638">
          <cell r="X1638" t="str">
            <v>TÉCNICA</v>
          </cell>
        </row>
        <row r="1639">
          <cell r="X1639" t="str">
            <v>TÉCNICA</v>
          </cell>
        </row>
        <row r="1640">
          <cell r="X1640" t="str">
            <v>ADMINISTRATIVA</v>
          </cell>
        </row>
        <row r="1641">
          <cell r="X1641" t="str">
            <v>ADMINISTRATIVA</v>
          </cell>
        </row>
        <row r="1642">
          <cell r="X1642" t="str">
            <v>ADMINISTRATIVA</v>
          </cell>
        </row>
        <row r="1643">
          <cell r="X1643" t="str">
            <v>ADMINISTRATIVA</v>
          </cell>
        </row>
        <row r="1644">
          <cell r="X1644" t="str">
            <v>ADMINISTRATIVA</v>
          </cell>
        </row>
        <row r="1645">
          <cell r="X1645" t="str">
            <v>ADMINISTRATIVA</v>
          </cell>
        </row>
        <row r="1646">
          <cell r="X1646" t="str">
            <v>ADMINISTRATIVA</v>
          </cell>
        </row>
        <row r="1647">
          <cell r="X1647" t="str">
            <v>ADMINISTRATIVA</v>
          </cell>
        </row>
        <row r="1648">
          <cell r="X1648" t="str">
            <v>ADMINISTRATIVA</v>
          </cell>
        </row>
        <row r="1649">
          <cell r="X1649" t="str">
            <v>ADMINISTRATIVA</v>
          </cell>
        </row>
        <row r="1650">
          <cell r="X1650" t="str">
            <v>ADMINISTRATIVA</v>
          </cell>
        </row>
        <row r="1651">
          <cell r="X1651" t="str">
            <v>ADMINISTRATIVA</v>
          </cell>
        </row>
        <row r="1652">
          <cell r="X1652" t="str">
            <v>ADMINISTRATIVA</v>
          </cell>
        </row>
        <row r="1653">
          <cell r="X1653" t="str">
            <v>ADMINISTRATIVA</v>
          </cell>
        </row>
        <row r="1654">
          <cell r="X1654" t="str">
            <v>ADMINISTRATIVA</v>
          </cell>
        </row>
        <row r="1655">
          <cell r="X1655" t="str">
            <v>ADMINISTRATIVA</v>
          </cell>
        </row>
        <row r="1656">
          <cell r="X1656" t="str">
            <v>ADMINISTRATIVA</v>
          </cell>
        </row>
        <row r="1657">
          <cell r="X1657" t="str">
            <v>TÉCNICA</v>
          </cell>
        </row>
        <row r="1658">
          <cell r="X1658" t="str">
            <v>TÉCNICA</v>
          </cell>
        </row>
        <row r="1659">
          <cell r="X1659" t="str">
            <v>TÉCNICA</v>
          </cell>
        </row>
        <row r="1660">
          <cell r="X1660" t="str">
            <v>TÉCNICA</v>
          </cell>
        </row>
        <row r="1661">
          <cell r="X1661" t="str">
            <v>TÉCNICA</v>
          </cell>
        </row>
        <row r="1662">
          <cell r="X1662" t="str">
            <v>TÉCNICA</v>
          </cell>
        </row>
        <row r="1663">
          <cell r="X1663" t="str">
            <v>TÉCNICA</v>
          </cell>
        </row>
        <row r="1664">
          <cell r="X1664" t="str">
            <v>TÉCNICA</v>
          </cell>
        </row>
        <row r="1665">
          <cell r="X1665" t="str">
            <v>TÉCNICA</v>
          </cell>
        </row>
        <row r="1666">
          <cell r="X1666" t="str">
            <v>TÉCNICA</v>
          </cell>
        </row>
        <row r="1667">
          <cell r="X1667" t="str">
            <v>TÉCNICA</v>
          </cell>
        </row>
        <row r="1668">
          <cell r="X1668" t="str">
            <v>TÉCNICA</v>
          </cell>
        </row>
        <row r="1669">
          <cell r="X1669" t="str">
            <v>TÉCNICA</v>
          </cell>
        </row>
        <row r="1670">
          <cell r="X1670" t="str">
            <v>TÉCNICA</v>
          </cell>
        </row>
        <row r="1671">
          <cell r="X1671" t="str">
            <v>TÉCNICA</v>
          </cell>
        </row>
        <row r="1672">
          <cell r="X1672" t="str">
            <v>TÉCNICA</v>
          </cell>
        </row>
        <row r="1673">
          <cell r="X1673" t="str">
            <v>TÉCNICA</v>
          </cell>
        </row>
        <row r="1674">
          <cell r="X1674" t="str">
            <v>TÉCNICA</v>
          </cell>
        </row>
        <row r="1675">
          <cell r="X1675" t="str">
            <v>TÉCNICA</v>
          </cell>
        </row>
        <row r="1676">
          <cell r="X1676" t="str">
            <v>TÉCNICA</v>
          </cell>
        </row>
        <row r="1677">
          <cell r="X1677" t="str">
            <v>TÉCNICA</v>
          </cell>
        </row>
        <row r="1678">
          <cell r="X1678" t="str">
            <v>TÉCNICA</v>
          </cell>
        </row>
        <row r="1679">
          <cell r="X1679" t="str">
            <v>TÉCNICA</v>
          </cell>
        </row>
        <row r="1680">
          <cell r="X1680" t="str">
            <v>TÉCNICA</v>
          </cell>
        </row>
        <row r="1681">
          <cell r="X1681" t="str">
            <v>TÉCNICA</v>
          </cell>
        </row>
        <row r="1682">
          <cell r="X1682" t="str">
            <v>TÉCNICA</v>
          </cell>
        </row>
        <row r="1683">
          <cell r="X1683" t="str">
            <v>TÉCNICA</v>
          </cell>
        </row>
        <row r="1684">
          <cell r="X1684" t="str">
            <v>TÉCNICA</v>
          </cell>
        </row>
        <row r="1685">
          <cell r="X1685" t="str">
            <v>TÉCNICA</v>
          </cell>
        </row>
        <row r="1686">
          <cell r="X1686" t="str">
            <v>TÉCNICA</v>
          </cell>
        </row>
        <row r="1687">
          <cell r="X1687" t="str">
            <v>PRESIDÊNCIA / CONSELHOS</v>
          </cell>
        </row>
        <row r="1688">
          <cell r="X1688" t="str">
            <v>PRESIDÊNCIA / CONSELHOS</v>
          </cell>
        </row>
        <row r="1689">
          <cell r="X1689" t="str">
            <v>TÉCNICA</v>
          </cell>
        </row>
        <row r="1690">
          <cell r="X1690" t="str">
            <v>TÉCNICA</v>
          </cell>
        </row>
        <row r="1691">
          <cell r="X1691" t="str">
            <v>TÉCNICA</v>
          </cell>
        </row>
        <row r="1692">
          <cell r="X1692" t="str">
            <v>TÉCNICA</v>
          </cell>
        </row>
        <row r="1693">
          <cell r="X1693" t="str">
            <v>TÉCNICA</v>
          </cell>
        </row>
        <row r="1694">
          <cell r="X1694" t="str">
            <v>TÉCNICA</v>
          </cell>
        </row>
        <row r="1695">
          <cell r="X1695" t="str">
            <v>TÉCNICA</v>
          </cell>
        </row>
        <row r="1696">
          <cell r="X1696" t="str">
            <v>TÉCNICA</v>
          </cell>
        </row>
        <row r="1697">
          <cell r="X1697" t="str">
            <v>TÉCNICA</v>
          </cell>
        </row>
        <row r="1698">
          <cell r="X1698" t="str">
            <v>TÉCNICA</v>
          </cell>
        </row>
        <row r="1699">
          <cell r="X1699" t="str">
            <v>TÉCNICA</v>
          </cell>
        </row>
        <row r="1700">
          <cell r="X1700" t="str">
            <v>TÉCNICA</v>
          </cell>
        </row>
        <row r="1701">
          <cell r="X1701" t="str">
            <v>TÉCNICA</v>
          </cell>
        </row>
        <row r="1702">
          <cell r="X1702" t="str">
            <v>TÉCNICA</v>
          </cell>
        </row>
        <row r="1703">
          <cell r="X1703" t="str">
            <v>TÉCNICA</v>
          </cell>
        </row>
        <row r="1704">
          <cell r="X1704" t="str">
            <v>TÉCNICA</v>
          </cell>
        </row>
        <row r="1705">
          <cell r="X1705" t="str">
            <v>TÉCNICA</v>
          </cell>
        </row>
        <row r="1706">
          <cell r="X1706" t="str">
            <v>TÉCNICA</v>
          </cell>
        </row>
        <row r="1707">
          <cell r="X1707" t="str">
            <v>TÉCNICA</v>
          </cell>
        </row>
        <row r="1708">
          <cell r="X1708" t="str">
            <v>TÉCNICA</v>
          </cell>
        </row>
        <row r="1709">
          <cell r="X1709" t="str">
            <v>TÉCNICA</v>
          </cell>
        </row>
        <row r="1710">
          <cell r="X1710" t="str">
            <v>TÉCNICA</v>
          </cell>
        </row>
        <row r="1711">
          <cell r="X1711" t="str">
            <v>TÉCNICA</v>
          </cell>
        </row>
        <row r="1712">
          <cell r="X1712" t="str">
            <v>TÉCNICA</v>
          </cell>
        </row>
        <row r="1713">
          <cell r="X1713" t="str">
            <v>TÉCNICA</v>
          </cell>
        </row>
        <row r="1714">
          <cell r="X1714" t="str">
            <v>TÉCNICA</v>
          </cell>
        </row>
        <row r="1715">
          <cell r="X1715" t="str">
            <v>TÉCNICA</v>
          </cell>
        </row>
        <row r="1716">
          <cell r="X1716" t="str">
            <v>TÉCNICA</v>
          </cell>
        </row>
        <row r="1717">
          <cell r="X1717" t="str">
            <v>TÉCNICA</v>
          </cell>
        </row>
        <row r="1718">
          <cell r="X1718" t="str">
            <v>TÉCNICA</v>
          </cell>
        </row>
        <row r="1719">
          <cell r="X1719" t="str">
            <v>TÉCNICA</v>
          </cell>
        </row>
        <row r="1720">
          <cell r="X1720" t="str">
            <v>TÉCNICA</v>
          </cell>
        </row>
        <row r="1721">
          <cell r="X1721" t="str">
            <v>TÉCNICA</v>
          </cell>
        </row>
        <row r="1722">
          <cell r="X1722" t="str">
            <v>TÉCNICA</v>
          </cell>
        </row>
        <row r="1723">
          <cell r="X1723" t="str">
            <v>TÉCNICA</v>
          </cell>
        </row>
        <row r="1724">
          <cell r="X1724" t="str">
            <v>TÉCNICA</v>
          </cell>
        </row>
        <row r="1725">
          <cell r="X1725" t="str">
            <v>TÉCNICA</v>
          </cell>
        </row>
        <row r="1726">
          <cell r="X1726" t="str">
            <v>TÉCNICA</v>
          </cell>
        </row>
        <row r="1727">
          <cell r="X1727" t="str">
            <v>TÉCNICA</v>
          </cell>
        </row>
        <row r="1728">
          <cell r="X1728" t="str">
            <v>TÉCNICA</v>
          </cell>
        </row>
        <row r="1729">
          <cell r="X1729" t="str">
            <v>TÉCNICA</v>
          </cell>
        </row>
        <row r="1730">
          <cell r="X1730" t="str">
            <v>TÉCNICA</v>
          </cell>
        </row>
        <row r="1731">
          <cell r="X1731" t="str">
            <v>TÉCNICA</v>
          </cell>
        </row>
        <row r="1732">
          <cell r="X1732" t="str">
            <v>TÉCNICA</v>
          </cell>
        </row>
        <row r="1733">
          <cell r="X1733" t="str">
            <v>TÉCNICA</v>
          </cell>
        </row>
        <row r="1734">
          <cell r="X1734" t="str">
            <v>TÉCNICA</v>
          </cell>
        </row>
        <row r="1735">
          <cell r="X1735" t="str">
            <v>TÉCNICA</v>
          </cell>
        </row>
        <row r="1736">
          <cell r="X1736" t="str">
            <v>TÉCNICA</v>
          </cell>
        </row>
        <row r="1737">
          <cell r="X1737" t="str">
            <v>TÉCNICA</v>
          </cell>
        </row>
        <row r="1738">
          <cell r="X1738" t="str">
            <v>TÉCNICA</v>
          </cell>
        </row>
        <row r="1739">
          <cell r="X1739" t="str">
            <v>TÉCNICA</v>
          </cell>
        </row>
        <row r="1740">
          <cell r="X1740" t="str">
            <v>TÉCNICA</v>
          </cell>
        </row>
        <row r="1741">
          <cell r="X1741" t="str">
            <v>TÉCNICA</v>
          </cell>
        </row>
        <row r="1742">
          <cell r="X1742" t="str">
            <v>TÉCNICA</v>
          </cell>
        </row>
        <row r="1743">
          <cell r="X1743" t="str">
            <v>TÉCNICA</v>
          </cell>
        </row>
        <row r="1744">
          <cell r="X1744" t="str">
            <v>TÉCNICA</v>
          </cell>
        </row>
        <row r="1745">
          <cell r="X1745" t="str">
            <v>TÉCNICA</v>
          </cell>
        </row>
        <row r="1746">
          <cell r="X1746" t="str">
            <v>TÉCNICA</v>
          </cell>
        </row>
        <row r="1747">
          <cell r="X1747" t="str">
            <v>TÉCNICA</v>
          </cell>
        </row>
        <row r="1748">
          <cell r="X1748" t="str">
            <v>TÉCNICA</v>
          </cell>
        </row>
        <row r="1749">
          <cell r="X1749" t="str">
            <v>TÉCNICA</v>
          </cell>
        </row>
        <row r="1750">
          <cell r="X1750" t="str">
            <v>TÉCNICA</v>
          </cell>
        </row>
        <row r="1751">
          <cell r="X1751" t="str">
            <v>TÉCNICA</v>
          </cell>
        </row>
        <row r="1752">
          <cell r="X1752" t="str">
            <v>TÉCNICA</v>
          </cell>
        </row>
        <row r="1753">
          <cell r="X1753" t="str">
            <v>TÉCNICA</v>
          </cell>
        </row>
        <row r="1754">
          <cell r="X1754" t="str">
            <v>TÉCNICA</v>
          </cell>
        </row>
        <row r="1755">
          <cell r="X1755" t="str">
            <v>TÉCNICA</v>
          </cell>
        </row>
        <row r="1756">
          <cell r="X1756" t="str">
            <v>TÉCNICA</v>
          </cell>
        </row>
        <row r="1757">
          <cell r="X1757" t="str">
            <v>TÉCNICA</v>
          </cell>
        </row>
        <row r="1758">
          <cell r="X1758" t="str">
            <v>TÉCNICA</v>
          </cell>
        </row>
        <row r="1759">
          <cell r="X1759" t="str">
            <v>TÉCNICA</v>
          </cell>
        </row>
        <row r="1760">
          <cell r="X1760" t="str">
            <v>TÉCNICA</v>
          </cell>
        </row>
        <row r="1761">
          <cell r="X1761" t="str">
            <v>TÉCNICA</v>
          </cell>
        </row>
        <row r="1762">
          <cell r="X1762" t="str">
            <v>TÉCNICA</v>
          </cell>
        </row>
        <row r="1763">
          <cell r="X1763" t="str">
            <v>TÉCNICA</v>
          </cell>
        </row>
        <row r="1764">
          <cell r="X1764" t="str">
            <v>TÉCNICA</v>
          </cell>
        </row>
        <row r="1765">
          <cell r="X1765" t="str">
            <v>TÉCNICA</v>
          </cell>
        </row>
        <row r="1766">
          <cell r="X1766" t="str">
            <v>TÉCNICA</v>
          </cell>
        </row>
        <row r="1767">
          <cell r="X1767" t="str">
            <v>TÉCNICA</v>
          </cell>
        </row>
        <row r="1768">
          <cell r="X1768" t="str">
            <v>TÉCNICA</v>
          </cell>
        </row>
        <row r="1769">
          <cell r="X1769" t="str">
            <v>TÉCNICA</v>
          </cell>
        </row>
        <row r="1770">
          <cell r="X1770" t="str">
            <v>TÉCNICA</v>
          </cell>
        </row>
        <row r="1771">
          <cell r="X1771" t="str">
            <v>TÉCNICA</v>
          </cell>
        </row>
        <row r="1772">
          <cell r="X1772" t="str">
            <v>TÉCNICA</v>
          </cell>
        </row>
        <row r="1773">
          <cell r="X1773" t="str">
            <v>TÉCNICA</v>
          </cell>
        </row>
        <row r="1774">
          <cell r="X1774" t="str">
            <v>TÉCNICA</v>
          </cell>
        </row>
        <row r="1775">
          <cell r="X1775" t="str">
            <v>TÉCNICA</v>
          </cell>
        </row>
        <row r="1776">
          <cell r="X1776" t="str">
            <v>TÉCNICA</v>
          </cell>
        </row>
        <row r="1777">
          <cell r="X1777" t="str">
            <v>TÉCNICA</v>
          </cell>
        </row>
        <row r="1778">
          <cell r="X1778" t="str">
            <v>TÉCNICA</v>
          </cell>
        </row>
        <row r="1779">
          <cell r="X1779" t="str">
            <v>TÉCNICA</v>
          </cell>
        </row>
        <row r="1780">
          <cell r="X1780" t="str">
            <v>TÉCNICA</v>
          </cell>
        </row>
        <row r="1781">
          <cell r="X1781" t="str">
            <v>TÉCNICA</v>
          </cell>
        </row>
        <row r="1782">
          <cell r="X1782" t="str">
            <v>TÉCNICA</v>
          </cell>
        </row>
        <row r="1783">
          <cell r="X1783" t="str">
            <v>TÉCNICA</v>
          </cell>
        </row>
        <row r="1784">
          <cell r="X1784" t="str">
            <v>TÉCNICA</v>
          </cell>
        </row>
        <row r="1785">
          <cell r="X1785" t="str">
            <v>TÉCNICA</v>
          </cell>
        </row>
        <row r="1786">
          <cell r="X1786" t="str">
            <v>TÉCNICA</v>
          </cell>
        </row>
        <row r="1787">
          <cell r="X1787" t="str">
            <v>TÉCNICA</v>
          </cell>
        </row>
        <row r="1788">
          <cell r="X1788" t="str">
            <v>TÉCNICA</v>
          </cell>
        </row>
        <row r="1789">
          <cell r="X1789" t="str">
            <v>TÉCNICA</v>
          </cell>
        </row>
        <row r="1790">
          <cell r="X1790" t="str">
            <v>TÉCNICA</v>
          </cell>
        </row>
        <row r="1791">
          <cell r="X1791" t="str">
            <v>TÉCNICA</v>
          </cell>
        </row>
        <row r="1792">
          <cell r="X1792" t="str">
            <v>TÉCNICA</v>
          </cell>
        </row>
        <row r="1793">
          <cell r="X1793" t="str">
            <v>TÉCNICA</v>
          </cell>
        </row>
        <row r="1794">
          <cell r="X1794" t="str">
            <v>TÉCNICA</v>
          </cell>
        </row>
        <row r="1795">
          <cell r="X1795" t="str">
            <v>TÉCNICA</v>
          </cell>
        </row>
        <row r="1796">
          <cell r="X1796" t="str">
            <v>TÉCNICA</v>
          </cell>
        </row>
        <row r="1797">
          <cell r="X1797" t="str">
            <v>TÉCNICA</v>
          </cell>
        </row>
        <row r="1798">
          <cell r="X1798" t="str">
            <v>TÉCNICA</v>
          </cell>
        </row>
        <row r="1799">
          <cell r="X1799" t="str">
            <v>TÉCNICA</v>
          </cell>
        </row>
        <row r="1800">
          <cell r="X1800" t="str">
            <v>TÉCNICA</v>
          </cell>
        </row>
        <row r="1801">
          <cell r="X1801" t="str">
            <v>TÉCNICA</v>
          </cell>
        </row>
        <row r="1802">
          <cell r="X1802" t="str">
            <v>TÉCNICA</v>
          </cell>
        </row>
        <row r="1803">
          <cell r="X1803" t="str">
            <v>TÉCNICA</v>
          </cell>
        </row>
        <row r="1804">
          <cell r="X1804" t="str">
            <v>TÉCNICA</v>
          </cell>
        </row>
        <row r="1805">
          <cell r="X1805" t="str">
            <v>TÉCNICA</v>
          </cell>
        </row>
        <row r="1806">
          <cell r="X1806" t="str">
            <v>TÉCNICA</v>
          </cell>
        </row>
        <row r="1807">
          <cell r="X1807" t="str">
            <v>TÉCNICA</v>
          </cell>
        </row>
        <row r="1808">
          <cell r="X1808" t="str">
            <v>TÉCNICA</v>
          </cell>
        </row>
        <row r="1809">
          <cell r="X1809" t="str">
            <v>TÉCNICA</v>
          </cell>
        </row>
        <row r="1810">
          <cell r="X1810" t="str">
            <v>TÉCNICA</v>
          </cell>
        </row>
        <row r="1811">
          <cell r="X1811" t="str">
            <v>TÉCNICA</v>
          </cell>
        </row>
        <row r="1812">
          <cell r="X1812" t="str">
            <v>TÉCNICA</v>
          </cell>
        </row>
        <row r="1813">
          <cell r="X1813" t="str">
            <v>TÉCNICA</v>
          </cell>
        </row>
        <row r="1814">
          <cell r="X1814" t="str">
            <v>TÉCNICA</v>
          </cell>
        </row>
        <row r="1815">
          <cell r="X1815" t="str">
            <v>TÉCNICA</v>
          </cell>
        </row>
        <row r="1816">
          <cell r="X1816" t="str">
            <v>TÉCNICA</v>
          </cell>
        </row>
        <row r="1817">
          <cell r="X1817" t="str">
            <v>TÉCNICA</v>
          </cell>
        </row>
        <row r="1818">
          <cell r="X1818" t="str">
            <v>TÉCNICA</v>
          </cell>
        </row>
        <row r="1819">
          <cell r="X1819" t="str">
            <v>TÉCNICA</v>
          </cell>
        </row>
        <row r="1820">
          <cell r="X1820" t="str">
            <v>TÉCNICA</v>
          </cell>
        </row>
        <row r="1821">
          <cell r="X1821" t="str">
            <v>TÉCNICA</v>
          </cell>
        </row>
        <row r="1822">
          <cell r="X1822" t="str">
            <v>TÉCNICA</v>
          </cell>
        </row>
        <row r="1823">
          <cell r="X1823" t="str">
            <v>TÉCNICA</v>
          </cell>
        </row>
        <row r="1824">
          <cell r="X1824" t="str">
            <v>TÉCNICA</v>
          </cell>
        </row>
        <row r="1825">
          <cell r="X1825" t="str">
            <v>TÉCNICA</v>
          </cell>
        </row>
        <row r="1826">
          <cell r="X1826" t="str">
            <v>TÉCNICA</v>
          </cell>
        </row>
        <row r="1827">
          <cell r="X1827" t="str">
            <v>TÉCNICA</v>
          </cell>
        </row>
        <row r="1828">
          <cell r="X1828" t="str">
            <v>TÉCNICA</v>
          </cell>
        </row>
        <row r="1829">
          <cell r="X1829" t="str">
            <v>TÉCNICA</v>
          </cell>
        </row>
        <row r="1830">
          <cell r="X1830" t="str">
            <v>TÉCNICA</v>
          </cell>
        </row>
        <row r="1831">
          <cell r="X1831" t="str">
            <v>TÉCNICA</v>
          </cell>
        </row>
        <row r="1832">
          <cell r="X1832" t="str">
            <v>TÉCNICA</v>
          </cell>
        </row>
        <row r="1833">
          <cell r="X1833" t="str">
            <v>TÉCNICA</v>
          </cell>
        </row>
        <row r="1834">
          <cell r="X1834" t="str">
            <v>TÉCNICA</v>
          </cell>
        </row>
        <row r="1835">
          <cell r="X1835" t="str">
            <v>TÉCNICA</v>
          </cell>
        </row>
        <row r="1836">
          <cell r="X1836" t="str">
            <v>TÉCNICA</v>
          </cell>
        </row>
        <row r="1837">
          <cell r="X1837" t="str">
            <v>TÉCNICA</v>
          </cell>
        </row>
        <row r="1838">
          <cell r="X1838" t="str">
            <v>TÉCNICA</v>
          </cell>
        </row>
        <row r="1839">
          <cell r="X1839" t="str">
            <v>TÉCNICA</v>
          </cell>
        </row>
        <row r="1840">
          <cell r="X1840" t="str">
            <v>TÉCNICA</v>
          </cell>
        </row>
        <row r="1841">
          <cell r="X1841" t="str">
            <v>TÉCNICA</v>
          </cell>
        </row>
        <row r="1842">
          <cell r="X1842" t="str">
            <v>TÉCNICA</v>
          </cell>
        </row>
        <row r="1843">
          <cell r="X1843" t="str">
            <v>TÉCNICA</v>
          </cell>
        </row>
        <row r="1844">
          <cell r="X1844" t="str">
            <v>TÉCNICA</v>
          </cell>
        </row>
        <row r="1845">
          <cell r="X1845" t="str">
            <v>TÉCNICA</v>
          </cell>
        </row>
        <row r="1846">
          <cell r="X1846" t="str">
            <v>TÉCNICA</v>
          </cell>
        </row>
        <row r="1847">
          <cell r="X1847" t="str">
            <v>TÉCNICA</v>
          </cell>
        </row>
        <row r="1848">
          <cell r="X1848" t="str">
            <v>TÉCNICA</v>
          </cell>
        </row>
        <row r="1849">
          <cell r="X1849" t="str">
            <v>TÉCNICA</v>
          </cell>
        </row>
        <row r="1850">
          <cell r="X1850" t="str">
            <v>TÉCNICA</v>
          </cell>
        </row>
        <row r="1851">
          <cell r="X1851" t="str">
            <v>TÉCNICA</v>
          </cell>
        </row>
        <row r="1852">
          <cell r="X1852" t="str">
            <v>TÉCNICA</v>
          </cell>
        </row>
        <row r="1853">
          <cell r="X1853" t="str">
            <v>TÉCNICA</v>
          </cell>
        </row>
        <row r="1854">
          <cell r="X1854" t="str">
            <v>TÉCNICA</v>
          </cell>
        </row>
        <row r="1855">
          <cell r="X1855" t="str">
            <v>TÉCNICA</v>
          </cell>
        </row>
        <row r="1856">
          <cell r="X1856" t="str">
            <v>TÉCNICA</v>
          </cell>
        </row>
        <row r="1857">
          <cell r="X1857" t="str">
            <v>TÉCNICA</v>
          </cell>
        </row>
        <row r="1858">
          <cell r="X1858" t="str">
            <v>TÉCNICA</v>
          </cell>
        </row>
        <row r="1859">
          <cell r="X1859" t="str">
            <v>TÉCNICA</v>
          </cell>
        </row>
        <row r="1860">
          <cell r="X1860" t="str">
            <v>TÉCNICA</v>
          </cell>
        </row>
        <row r="1861">
          <cell r="X1861" t="str">
            <v>TÉCNICA</v>
          </cell>
        </row>
        <row r="1862">
          <cell r="X1862" t="str">
            <v>TÉCNICA</v>
          </cell>
        </row>
        <row r="1863">
          <cell r="X1863" t="str">
            <v>TÉCNICA</v>
          </cell>
        </row>
        <row r="1864">
          <cell r="X1864" t="str">
            <v>TÉCNICA</v>
          </cell>
        </row>
        <row r="1865">
          <cell r="X1865" t="str">
            <v>TÉCNICA</v>
          </cell>
        </row>
        <row r="1866">
          <cell r="X1866" t="str">
            <v>TÉCNICA</v>
          </cell>
        </row>
        <row r="1867">
          <cell r="X1867" t="str">
            <v>TÉCNICA</v>
          </cell>
        </row>
        <row r="1868">
          <cell r="X1868" t="str">
            <v>TÉCNICA</v>
          </cell>
        </row>
        <row r="1869">
          <cell r="X1869" t="str">
            <v>TÉCNICA</v>
          </cell>
        </row>
        <row r="1870">
          <cell r="X1870" t="str">
            <v>TÉCNICA</v>
          </cell>
        </row>
        <row r="1871">
          <cell r="X1871" t="str">
            <v>TÉCNICA</v>
          </cell>
        </row>
        <row r="1872">
          <cell r="X1872" t="str">
            <v>TÉCNICA</v>
          </cell>
        </row>
        <row r="1873">
          <cell r="X1873" t="str">
            <v>TÉCNICA</v>
          </cell>
        </row>
        <row r="1874">
          <cell r="X1874" t="str">
            <v>TÉCNICA</v>
          </cell>
        </row>
        <row r="1875">
          <cell r="X1875" t="str">
            <v>TÉCNICA</v>
          </cell>
        </row>
        <row r="1876">
          <cell r="X1876" t="str">
            <v>TÉCNICA</v>
          </cell>
        </row>
        <row r="1877">
          <cell r="X1877" t="str">
            <v>TÉCNICA</v>
          </cell>
        </row>
        <row r="1878">
          <cell r="X1878" t="str">
            <v>TÉCNICA</v>
          </cell>
        </row>
        <row r="1879">
          <cell r="X1879" t="str">
            <v>TÉCNICA</v>
          </cell>
        </row>
        <row r="1880">
          <cell r="X1880" t="str">
            <v>TÉCNICA</v>
          </cell>
        </row>
        <row r="1881">
          <cell r="X1881" t="str">
            <v>TÉCNICA</v>
          </cell>
        </row>
        <row r="1882">
          <cell r="X1882" t="str">
            <v>TÉCNICA</v>
          </cell>
        </row>
        <row r="1883">
          <cell r="X1883" t="str">
            <v>TÉCNICA</v>
          </cell>
        </row>
        <row r="1884">
          <cell r="X1884" t="str">
            <v>TÉCNICA</v>
          </cell>
        </row>
        <row r="1885">
          <cell r="X1885" t="str">
            <v>TÉCNICA</v>
          </cell>
        </row>
        <row r="1886">
          <cell r="X1886" t="str">
            <v>TÉCNICA</v>
          </cell>
        </row>
        <row r="1887">
          <cell r="X1887" t="str">
            <v>TÉCNICA</v>
          </cell>
        </row>
        <row r="1888">
          <cell r="X1888" t="str">
            <v>TÉCNICA</v>
          </cell>
        </row>
        <row r="1889">
          <cell r="X1889" t="str">
            <v>TÉCNICA</v>
          </cell>
        </row>
        <row r="1890">
          <cell r="X1890" t="str">
            <v>TÉCNICA</v>
          </cell>
        </row>
        <row r="1891">
          <cell r="X1891" t="str">
            <v>TÉCNICA</v>
          </cell>
        </row>
        <row r="1892">
          <cell r="X1892" t="str">
            <v>TÉCNICA</v>
          </cell>
        </row>
        <row r="1893">
          <cell r="X1893" t="str">
            <v>TÉCNICA</v>
          </cell>
        </row>
        <row r="1894">
          <cell r="X1894" t="str">
            <v>TÉCNICA</v>
          </cell>
        </row>
        <row r="1895">
          <cell r="X1895" t="str">
            <v>TÉCNICA</v>
          </cell>
        </row>
        <row r="1896">
          <cell r="X1896" t="str">
            <v>TÉCNICA</v>
          </cell>
        </row>
        <row r="1897">
          <cell r="X1897" t="str">
            <v>TÉCNICA</v>
          </cell>
        </row>
        <row r="1898">
          <cell r="X1898" t="str">
            <v>TÉCNICA</v>
          </cell>
        </row>
        <row r="1899">
          <cell r="X1899" t="str">
            <v>TÉCNICA</v>
          </cell>
        </row>
        <row r="1900">
          <cell r="X1900" t="str">
            <v>TÉCNICA</v>
          </cell>
        </row>
        <row r="1901">
          <cell r="X1901" t="str">
            <v>TÉCNICA</v>
          </cell>
        </row>
        <row r="1902">
          <cell r="X1902" t="str">
            <v>TÉCNICA</v>
          </cell>
        </row>
        <row r="1903">
          <cell r="X1903" t="str">
            <v>TÉCNICA</v>
          </cell>
        </row>
        <row r="1904">
          <cell r="X1904" t="str">
            <v>TÉCNICA</v>
          </cell>
        </row>
        <row r="1905">
          <cell r="X1905" t="str">
            <v>TÉCNICA</v>
          </cell>
        </row>
        <row r="1906">
          <cell r="X1906" t="str">
            <v>TÉCNICA</v>
          </cell>
        </row>
        <row r="1907">
          <cell r="X1907" t="str">
            <v>TÉCNICA</v>
          </cell>
        </row>
        <row r="1908">
          <cell r="X1908" t="str">
            <v>TÉCNICA</v>
          </cell>
        </row>
        <row r="1909">
          <cell r="X1909" t="str">
            <v>TÉCNICA</v>
          </cell>
        </row>
        <row r="1910">
          <cell r="X1910" t="str">
            <v>TÉCNICA</v>
          </cell>
        </row>
        <row r="1911">
          <cell r="X1911" t="str">
            <v>TÉCNICA</v>
          </cell>
        </row>
        <row r="1912">
          <cell r="X1912" t="str">
            <v>TÉCNICA</v>
          </cell>
        </row>
        <row r="1913">
          <cell r="X1913" t="str">
            <v>TÉCNICA</v>
          </cell>
        </row>
        <row r="1914">
          <cell r="X1914" t="str">
            <v>TÉCNICA</v>
          </cell>
        </row>
        <row r="1915">
          <cell r="X1915" t="str">
            <v>TÉCNICA</v>
          </cell>
        </row>
        <row r="1916">
          <cell r="X1916" t="str">
            <v>TÉCNICA</v>
          </cell>
        </row>
        <row r="1917">
          <cell r="X1917" t="str">
            <v>TÉCNICA</v>
          </cell>
        </row>
        <row r="1918">
          <cell r="X1918" t="str">
            <v>TÉCNICA</v>
          </cell>
        </row>
        <row r="1919">
          <cell r="X1919" t="str">
            <v>TÉCNICA</v>
          </cell>
        </row>
        <row r="1920">
          <cell r="X1920" t="str">
            <v>TÉCNICA</v>
          </cell>
        </row>
        <row r="1921">
          <cell r="X1921" t="str">
            <v>TÉCNICA</v>
          </cell>
        </row>
        <row r="1922">
          <cell r="X1922" t="str">
            <v>TÉCNICA</v>
          </cell>
        </row>
        <row r="1923">
          <cell r="X1923" t="str">
            <v>TÉCNICA</v>
          </cell>
        </row>
        <row r="1924">
          <cell r="X1924" t="str">
            <v>TÉCNICA</v>
          </cell>
        </row>
        <row r="1925">
          <cell r="X1925" t="str">
            <v>TÉCNICA</v>
          </cell>
        </row>
        <row r="1926">
          <cell r="X1926" t="str">
            <v>TÉCNICA</v>
          </cell>
        </row>
        <row r="1927">
          <cell r="X1927" t="str">
            <v>TÉCNICA</v>
          </cell>
        </row>
        <row r="1928">
          <cell r="X1928" t="str">
            <v>TÉCNICA</v>
          </cell>
        </row>
        <row r="1929">
          <cell r="X1929" t="str">
            <v>TÉCNICA</v>
          </cell>
        </row>
        <row r="1930">
          <cell r="X1930" t="str">
            <v>TÉCNICA</v>
          </cell>
        </row>
        <row r="1931">
          <cell r="X1931" t="str">
            <v>TÉCNICA</v>
          </cell>
        </row>
        <row r="1932">
          <cell r="X1932" t="str">
            <v>TÉCNICA</v>
          </cell>
        </row>
        <row r="1933">
          <cell r="X1933" t="str">
            <v>TÉCNICA</v>
          </cell>
        </row>
        <row r="1934">
          <cell r="X1934" t="str">
            <v>TÉCNICA</v>
          </cell>
        </row>
        <row r="1935">
          <cell r="X1935" t="str">
            <v>TÉCNICA</v>
          </cell>
        </row>
        <row r="1936">
          <cell r="X1936" t="str">
            <v>TÉCNICA</v>
          </cell>
        </row>
        <row r="1937">
          <cell r="X1937" t="str">
            <v>TÉCNICA</v>
          </cell>
        </row>
        <row r="1938">
          <cell r="X1938" t="str">
            <v>TÉCNICA</v>
          </cell>
        </row>
        <row r="1939">
          <cell r="X1939" t="str">
            <v>TÉCNICA</v>
          </cell>
        </row>
        <row r="1940">
          <cell r="X1940" t="str">
            <v>TÉCNICA</v>
          </cell>
        </row>
        <row r="1941">
          <cell r="X1941" t="str">
            <v>TÉCNICA</v>
          </cell>
        </row>
        <row r="1942">
          <cell r="X1942" t="str">
            <v>TÉCNICA</v>
          </cell>
        </row>
        <row r="1943">
          <cell r="X1943" t="str">
            <v>TÉCNICA</v>
          </cell>
        </row>
        <row r="1944">
          <cell r="X1944" t="str">
            <v>TÉCNICA</v>
          </cell>
        </row>
        <row r="1945">
          <cell r="X1945" t="str">
            <v>TÉCNICA</v>
          </cell>
        </row>
        <row r="1946">
          <cell r="X1946" t="str">
            <v>TÉCNICA</v>
          </cell>
        </row>
        <row r="1947">
          <cell r="X1947" t="str">
            <v>TÉCNICA</v>
          </cell>
        </row>
        <row r="1948">
          <cell r="X1948" t="str">
            <v>TÉCNICA</v>
          </cell>
        </row>
        <row r="1949">
          <cell r="X1949" t="str">
            <v>TÉCNICA</v>
          </cell>
        </row>
        <row r="1950">
          <cell r="X1950" t="str">
            <v>TÉCNICA</v>
          </cell>
        </row>
        <row r="1951">
          <cell r="X1951" t="str">
            <v>TÉCNICA</v>
          </cell>
        </row>
        <row r="1952">
          <cell r="X1952" t="str">
            <v>TÉCNICA</v>
          </cell>
        </row>
        <row r="1953">
          <cell r="X1953" t="str">
            <v>TÉCNICA</v>
          </cell>
        </row>
        <row r="1954">
          <cell r="X1954" t="str">
            <v>TÉCNICA</v>
          </cell>
        </row>
        <row r="1955">
          <cell r="X1955" t="str">
            <v>TÉCNICA</v>
          </cell>
        </row>
        <row r="1956">
          <cell r="X1956" t="str">
            <v>TÉCNICA</v>
          </cell>
        </row>
        <row r="1957">
          <cell r="X1957" t="str">
            <v>TÉCNICA</v>
          </cell>
        </row>
        <row r="1958">
          <cell r="X1958" t="str">
            <v>TÉCNICA</v>
          </cell>
        </row>
        <row r="1959">
          <cell r="X1959" t="str">
            <v>TÉCNICA</v>
          </cell>
        </row>
        <row r="1960">
          <cell r="X1960" t="str">
            <v>TÉCNICA</v>
          </cell>
        </row>
        <row r="1961">
          <cell r="X1961" t="str">
            <v>TÉCNICA</v>
          </cell>
        </row>
        <row r="1962">
          <cell r="X1962" t="str">
            <v>TÉCNICA</v>
          </cell>
        </row>
        <row r="1963">
          <cell r="X1963" t="str">
            <v>TÉCNICA</v>
          </cell>
        </row>
        <row r="1964">
          <cell r="X1964" t="str">
            <v>TÉCNICA</v>
          </cell>
        </row>
        <row r="1965">
          <cell r="X1965" t="str">
            <v>TÉCNICA</v>
          </cell>
        </row>
        <row r="1966">
          <cell r="X1966" t="str">
            <v>TÉCNICA</v>
          </cell>
        </row>
        <row r="1967">
          <cell r="X1967" t="str">
            <v>TÉCNICA</v>
          </cell>
        </row>
        <row r="1968">
          <cell r="X1968" t="str">
            <v>TÉCNICA</v>
          </cell>
        </row>
        <row r="1969">
          <cell r="X1969" t="str">
            <v>TÉCNICA</v>
          </cell>
        </row>
        <row r="1970">
          <cell r="X1970" t="str">
            <v>TÉCNICA</v>
          </cell>
        </row>
        <row r="1971">
          <cell r="X1971" t="str">
            <v>TÉCNICA</v>
          </cell>
        </row>
        <row r="1972">
          <cell r="X1972" t="str">
            <v>TÉCNICA</v>
          </cell>
        </row>
        <row r="1973">
          <cell r="X1973" t="str">
            <v>TÉCNICA</v>
          </cell>
        </row>
        <row r="1974">
          <cell r="X1974" t="str">
            <v>TÉCNICA</v>
          </cell>
        </row>
        <row r="1975">
          <cell r="X1975" t="str">
            <v>TÉCNICA</v>
          </cell>
        </row>
        <row r="1976">
          <cell r="X1976" t="str">
            <v>TÉCNICA</v>
          </cell>
        </row>
        <row r="1977">
          <cell r="X1977" t="str">
            <v>TÉCNICA</v>
          </cell>
        </row>
        <row r="1978">
          <cell r="X1978" t="str">
            <v>TÉCNICA</v>
          </cell>
        </row>
        <row r="1979">
          <cell r="X1979" t="str">
            <v>TÉCNICA</v>
          </cell>
        </row>
        <row r="1980">
          <cell r="X1980" t="str">
            <v>TÉCNICA</v>
          </cell>
        </row>
        <row r="1981">
          <cell r="X1981" t="str">
            <v>TÉCNICA</v>
          </cell>
        </row>
        <row r="1982">
          <cell r="X1982" t="str">
            <v>TÉCNICA</v>
          </cell>
        </row>
        <row r="1983">
          <cell r="X1983" t="str">
            <v>TÉCNICA</v>
          </cell>
        </row>
        <row r="1984">
          <cell r="X1984" t="str">
            <v>TÉCNICA</v>
          </cell>
        </row>
        <row r="1985">
          <cell r="X1985" t="str">
            <v>TÉCNICA</v>
          </cell>
        </row>
        <row r="1986">
          <cell r="X1986" t="str">
            <v>TÉCNICA</v>
          </cell>
        </row>
        <row r="1987">
          <cell r="X1987" t="str">
            <v>TÉCNICA</v>
          </cell>
        </row>
        <row r="1988">
          <cell r="X1988" t="str">
            <v>TÉCNICA</v>
          </cell>
        </row>
        <row r="1989">
          <cell r="X1989" t="str">
            <v>TÉCNICA</v>
          </cell>
        </row>
        <row r="1990">
          <cell r="X1990" t="str">
            <v>TÉCNICA</v>
          </cell>
        </row>
        <row r="1991">
          <cell r="X1991" t="str">
            <v>TÉCNICA</v>
          </cell>
        </row>
        <row r="1992">
          <cell r="X1992" t="str">
            <v>TÉCNICA</v>
          </cell>
        </row>
        <row r="1993">
          <cell r="X1993" t="str">
            <v>TÉCNICA</v>
          </cell>
        </row>
        <row r="1994">
          <cell r="X1994" t="str">
            <v>TÉCNICA</v>
          </cell>
        </row>
        <row r="1995">
          <cell r="X1995" t="str">
            <v>TÉCNICA</v>
          </cell>
        </row>
        <row r="1996">
          <cell r="X1996" t="str">
            <v>TÉCNICA</v>
          </cell>
        </row>
        <row r="1997">
          <cell r="X1997" t="str">
            <v>TÉCNICA</v>
          </cell>
        </row>
        <row r="1998">
          <cell r="X1998" t="str">
            <v>TÉCNICA</v>
          </cell>
        </row>
        <row r="1999">
          <cell r="X1999" t="str">
            <v>TÉCNICA</v>
          </cell>
        </row>
        <row r="2000">
          <cell r="X2000" t="str">
            <v>TÉCNICA</v>
          </cell>
        </row>
        <row r="2001">
          <cell r="X2001" t="str">
            <v>TÉCNICA</v>
          </cell>
        </row>
        <row r="2002">
          <cell r="X2002" t="str">
            <v>TÉCNICA</v>
          </cell>
        </row>
        <row r="2003">
          <cell r="X2003" t="str">
            <v>TÉCNICA</v>
          </cell>
        </row>
        <row r="2004">
          <cell r="X2004" t="str">
            <v>TÉCNICA</v>
          </cell>
        </row>
        <row r="2005">
          <cell r="X2005" t="str">
            <v>TÉCNICA</v>
          </cell>
        </row>
        <row r="2006">
          <cell r="X2006" t="str">
            <v>TÉCNICA</v>
          </cell>
        </row>
        <row r="2007">
          <cell r="X2007" t="str">
            <v>TÉCNICA</v>
          </cell>
        </row>
        <row r="2008">
          <cell r="X2008" t="str">
            <v>TÉCNICA</v>
          </cell>
        </row>
        <row r="2009">
          <cell r="X2009" t="str">
            <v>TÉCNICA</v>
          </cell>
        </row>
        <row r="2010">
          <cell r="X2010" t="str">
            <v>TÉCNICA</v>
          </cell>
        </row>
        <row r="2011">
          <cell r="X2011" t="str">
            <v>TÉCNICA</v>
          </cell>
        </row>
        <row r="2012">
          <cell r="X2012" t="str">
            <v>TÉCNICA</v>
          </cell>
        </row>
        <row r="2013">
          <cell r="X2013" t="str">
            <v>TÉCNICA</v>
          </cell>
        </row>
        <row r="2014">
          <cell r="X2014" t="str">
            <v>TÉCNICA</v>
          </cell>
        </row>
        <row r="2015">
          <cell r="X2015" t="str">
            <v>TÉCNICA</v>
          </cell>
        </row>
        <row r="2016">
          <cell r="X2016" t="str">
            <v>TÉCNICA</v>
          </cell>
        </row>
        <row r="2017">
          <cell r="X2017" t="str">
            <v>TÉCNICA</v>
          </cell>
        </row>
        <row r="2018">
          <cell r="X2018" t="str">
            <v>TÉCNICA</v>
          </cell>
        </row>
        <row r="2019">
          <cell r="X2019" t="str">
            <v>TÉCNICA</v>
          </cell>
        </row>
        <row r="2020">
          <cell r="X2020" t="str">
            <v>TÉCNICA</v>
          </cell>
        </row>
        <row r="2021">
          <cell r="X2021" t="str">
            <v>TÉCNICA</v>
          </cell>
        </row>
        <row r="2022">
          <cell r="X2022" t="str">
            <v>TÉCNICA</v>
          </cell>
        </row>
        <row r="2023">
          <cell r="X2023" t="str">
            <v>TÉCNICA</v>
          </cell>
        </row>
        <row r="2024">
          <cell r="X2024" t="str">
            <v>TÉCNICA</v>
          </cell>
        </row>
        <row r="2025">
          <cell r="X2025" t="str">
            <v>TÉCNICA</v>
          </cell>
        </row>
        <row r="2026">
          <cell r="X2026" t="str">
            <v>TÉCNICA</v>
          </cell>
        </row>
        <row r="2027">
          <cell r="X2027" t="str">
            <v>TÉCNICA</v>
          </cell>
        </row>
        <row r="2028">
          <cell r="X2028" t="str">
            <v>TÉCNICA</v>
          </cell>
        </row>
        <row r="2029">
          <cell r="X2029" t="str">
            <v>TÉCNICA</v>
          </cell>
        </row>
        <row r="2030">
          <cell r="X2030" t="str">
            <v>TÉCNICA</v>
          </cell>
        </row>
        <row r="2031">
          <cell r="X2031" t="str">
            <v>TÉCNICA</v>
          </cell>
        </row>
        <row r="2032">
          <cell r="X2032" t="str">
            <v>TÉCNICA</v>
          </cell>
        </row>
        <row r="2033">
          <cell r="X2033" t="str">
            <v>TÉCNICA</v>
          </cell>
        </row>
        <row r="2034">
          <cell r="X2034" t="str">
            <v>TÉCNICA</v>
          </cell>
        </row>
        <row r="2035">
          <cell r="X2035" t="str">
            <v>TÉCNICA</v>
          </cell>
        </row>
        <row r="2036">
          <cell r="X2036" t="str">
            <v>TÉCNICA</v>
          </cell>
        </row>
        <row r="2037">
          <cell r="X2037" t="str">
            <v>TÉCNICA</v>
          </cell>
        </row>
        <row r="2038">
          <cell r="X2038" t="str">
            <v>TÉCNICA</v>
          </cell>
        </row>
        <row r="2039">
          <cell r="X2039" t="str">
            <v>TÉCNICA</v>
          </cell>
        </row>
        <row r="2040">
          <cell r="X2040" t="str">
            <v>TÉCNICA</v>
          </cell>
        </row>
        <row r="2041">
          <cell r="X2041" t="str">
            <v>TÉCNICA</v>
          </cell>
        </row>
        <row r="2042">
          <cell r="X2042" t="str">
            <v>TÉCNICA</v>
          </cell>
        </row>
        <row r="2043">
          <cell r="X2043" t="str">
            <v>TÉCNICA</v>
          </cell>
        </row>
        <row r="2044">
          <cell r="X2044" t="str">
            <v>TÉCNICA</v>
          </cell>
        </row>
        <row r="2045">
          <cell r="X2045" t="str">
            <v>TÉCNICA</v>
          </cell>
        </row>
        <row r="2046">
          <cell r="X2046" t="str">
            <v>TÉCNICA</v>
          </cell>
        </row>
        <row r="2047">
          <cell r="X2047" t="str">
            <v>TÉCNICA</v>
          </cell>
        </row>
        <row r="2048">
          <cell r="X2048" t="str">
            <v>TÉCNICA</v>
          </cell>
        </row>
        <row r="2049">
          <cell r="X2049" t="str">
            <v>TÉCNICA</v>
          </cell>
        </row>
        <row r="2050">
          <cell r="X2050" t="str">
            <v>TÉCNICA</v>
          </cell>
        </row>
        <row r="2051">
          <cell r="X2051" t="str">
            <v>TÉCNICA</v>
          </cell>
        </row>
        <row r="2052">
          <cell r="X2052" t="str">
            <v>TÉCNICA</v>
          </cell>
        </row>
        <row r="2053">
          <cell r="X2053" t="str">
            <v>TÉCNICA</v>
          </cell>
        </row>
        <row r="2054">
          <cell r="X2054" t="str">
            <v>TÉCNICA</v>
          </cell>
        </row>
        <row r="2055">
          <cell r="X2055" t="str">
            <v>TÉCNICA</v>
          </cell>
        </row>
        <row r="2056">
          <cell r="X2056" t="str">
            <v>TÉCNICA</v>
          </cell>
        </row>
        <row r="2057">
          <cell r="X2057" t="str">
            <v>TÉCNICA</v>
          </cell>
        </row>
        <row r="2058">
          <cell r="X2058" t="str">
            <v>TÉCNICA</v>
          </cell>
        </row>
        <row r="2059">
          <cell r="X2059" t="str">
            <v>TÉCNICA</v>
          </cell>
        </row>
        <row r="2060">
          <cell r="X2060" t="str">
            <v>TÉCNICA</v>
          </cell>
        </row>
        <row r="2061">
          <cell r="X2061" t="str">
            <v>TÉCNICA</v>
          </cell>
        </row>
        <row r="2062">
          <cell r="X2062" t="str">
            <v>TÉCNICA</v>
          </cell>
        </row>
        <row r="2063">
          <cell r="X2063" t="str">
            <v>TÉCNICA</v>
          </cell>
        </row>
        <row r="2064">
          <cell r="X2064" t="str">
            <v>TÉCNICA</v>
          </cell>
        </row>
        <row r="2065">
          <cell r="X2065" t="str">
            <v>TÉCNICA</v>
          </cell>
        </row>
        <row r="2066">
          <cell r="X2066" t="str">
            <v>TÉCNICA</v>
          </cell>
        </row>
        <row r="2067">
          <cell r="X2067" t="str">
            <v>TÉCNICA</v>
          </cell>
        </row>
        <row r="2068">
          <cell r="X2068" t="str">
            <v>TÉCNICA</v>
          </cell>
        </row>
        <row r="2069">
          <cell r="X2069" t="str">
            <v>TÉCNICA</v>
          </cell>
        </row>
        <row r="2070">
          <cell r="X2070" t="str">
            <v>TÉCNICA</v>
          </cell>
        </row>
        <row r="2071">
          <cell r="X2071" t="str">
            <v>TÉCNICA</v>
          </cell>
        </row>
        <row r="2072">
          <cell r="X2072" t="str">
            <v>TÉCNICA</v>
          </cell>
        </row>
        <row r="2073">
          <cell r="X2073" t="str">
            <v>TÉCNICA</v>
          </cell>
        </row>
        <row r="2074">
          <cell r="X2074" t="str">
            <v>TÉCNICA</v>
          </cell>
        </row>
        <row r="2075">
          <cell r="X2075" t="str">
            <v>TÉCNICA</v>
          </cell>
        </row>
        <row r="2076">
          <cell r="X2076" t="str">
            <v>TÉCNICA</v>
          </cell>
        </row>
        <row r="2077">
          <cell r="X2077" t="str">
            <v>TÉCNICA</v>
          </cell>
        </row>
        <row r="2078">
          <cell r="X2078" t="str">
            <v>TÉCNICA</v>
          </cell>
        </row>
        <row r="2079">
          <cell r="X2079" t="str">
            <v>TÉCNICA</v>
          </cell>
        </row>
        <row r="2080">
          <cell r="X2080" t="str">
            <v>TÉCNICA</v>
          </cell>
        </row>
        <row r="2081">
          <cell r="X2081" t="str">
            <v>TÉCNICA</v>
          </cell>
        </row>
        <row r="2082">
          <cell r="X2082" t="str">
            <v>TÉCNICA</v>
          </cell>
        </row>
        <row r="2083">
          <cell r="X2083" t="str">
            <v>TÉCNICA</v>
          </cell>
        </row>
        <row r="2084">
          <cell r="X2084" t="str">
            <v>TÉCNICA</v>
          </cell>
        </row>
        <row r="2085">
          <cell r="X2085" t="str">
            <v>TÉCNICA</v>
          </cell>
        </row>
        <row r="2086">
          <cell r="X2086" t="str">
            <v>TÉCNICA</v>
          </cell>
        </row>
        <row r="2087">
          <cell r="X2087" t="str">
            <v>TÉCNICA</v>
          </cell>
        </row>
        <row r="2088">
          <cell r="X2088" t="str">
            <v>TÉCNICA</v>
          </cell>
        </row>
        <row r="2089">
          <cell r="X2089" t="str">
            <v>TÉCNICA</v>
          </cell>
        </row>
        <row r="2090">
          <cell r="X2090" t="str">
            <v>TÉCNICA</v>
          </cell>
        </row>
        <row r="2091">
          <cell r="X2091" t="str">
            <v>PRESIDÊNCIA / CONSELHOS</v>
          </cell>
        </row>
        <row r="2092">
          <cell r="X2092" t="str">
            <v>PRESIDÊNCIA / CONSELHOS</v>
          </cell>
        </row>
        <row r="2093">
          <cell r="X2093" t="str">
            <v>TÉCNICA</v>
          </cell>
        </row>
        <row r="2094">
          <cell r="X2094" t="str">
            <v>TÉCNICA</v>
          </cell>
        </row>
        <row r="2095">
          <cell r="X2095" t="str">
            <v>TÉCNICA</v>
          </cell>
        </row>
        <row r="2096">
          <cell r="X2096" t="str">
            <v>TÉCNICA</v>
          </cell>
        </row>
        <row r="2097">
          <cell r="X2097" t="str">
            <v>TÉCNICA</v>
          </cell>
        </row>
        <row r="2098">
          <cell r="X2098" t="str">
            <v>TÉCNICA</v>
          </cell>
        </row>
        <row r="2099">
          <cell r="X2099" t="str">
            <v>TÉCNICA</v>
          </cell>
        </row>
        <row r="2100">
          <cell r="X2100" t="str">
            <v>TÉCNICA</v>
          </cell>
        </row>
        <row r="2101">
          <cell r="X2101" t="str">
            <v>TÉCNICA</v>
          </cell>
        </row>
        <row r="2102">
          <cell r="X2102" t="str">
            <v>TÉCNICA</v>
          </cell>
        </row>
        <row r="2103">
          <cell r="X2103" t="str">
            <v>TÉCNICA</v>
          </cell>
        </row>
        <row r="2104">
          <cell r="X2104" t="str">
            <v>TÉCNICA</v>
          </cell>
        </row>
        <row r="2105">
          <cell r="X2105" t="str">
            <v>TÉCNICA</v>
          </cell>
        </row>
        <row r="2106">
          <cell r="X2106" t="str">
            <v>TÉCNICA</v>
          </cell>
        </row>
        <row r="2107">
          <cell r="X2107" t="str">
            <v>TÉCNICA</v>
          </cell>
        </row>
        <row r="2108">
          <cell r="X2108" t="str">
            <v>TÉCNICA</v>
          </cell>
        </row>
        <row r="2109">
          <cell r="X2109" t="str">
            <v>TÉCNICA</v>
          </cell>
        </row>
        <row r="2110">
          <cell r="X2110" t="str">
            <v>TÉCNICA</v>
          </cell>
        </row>
        <row r="2111">
          <cell r="X2111" t="str">
            <v>TÉCNICA</v>
          </cell>
        </row>
        <row r="2112">
          <cell r="X2112" t="str">
            <v>TÉCNICA</v>
          </cell>
        </row>
        <row r="2113">
          <cell r="X2113" t="str">
            <v>TÉCNICA</v>
          </cell>
        </row>
        <row r="2114">
          <cell r="X2114" t="str">
            <v>TÉCNICA</v>
          </cell>
        </row>
        <row r="2115">
          <cell r="X2115" t="str">
            <v>TÉCNICA</v>
          </cell>
        </row>
        <row r="2116">
          <cell r="X2116" t="str">
            <v>TÉCNICA</v>
          </cell>
        </row>
        <row r="2117">
          <cell r="X2117" t="str">
            <v>TÉCNICA</v>
          </cell>
        </row>
        <row r="2118">
          <cell r="X2118" t="str">
            <v>TÉCNICA</v>
          </cell>
        </row>
        <row r="2119">
          <cell r="X2119" t="str">
            <v>TÉCNICA</v>
          </cell>
        </row>
        <row r="2120">
          <cell r="X2120" t="str">
            <v>TÉCNICA</v>
          </cell>
        </row>
        <row r="2121">
          <cell r="X2121" t="str">
            <v>TÉCNICA</v>
          </cell>
        </row>
        <row r="2122">
          <cell r="X2122" t="str">
            <v>TÉCNICA</v>
          </cell>
        </row>
        <row r="2123">
          <cell r="X2123" t="str">
            <v>TÉCNICA</v>
          </cell>
        </row>
        <row r="2124">
          <cell r="X2124" t="str">
            <v>TÉCNICA</v>
          </cell>
        </row>
        <row r="2125">
          <cell r="X2125" t="str">
            <v>TÉCNICA</v>
          </cell>
        </row>
        <row r="2126">
          <cell r="X2126" t="str">
            <v>TÉCNICA</v>
          </cell>
        </row>
        <row r="2127">
          <cell r="X2127" t="str">
            <v>TÉCNICA</v>
          </cell>
        </row>
        <row r="2128">
          <cell r="X2128" t="str">
            <v>TÉCNICA</v>
          </cell>
        </row>
        <row r="2129">
          <cell r="X2129" t="str">
            <v>TÉCNICA</v>
          </cell>
        </row>
        <row r="2130">
          <cell r="X2130" t="str">
            <v>TÉCNICA</v>
          </cell>
        </row>
        <row r="2131">
          <cell r="X2131" t="str">
            <v>TÉCNICA</v>
          </cell>
        </row>
        <row r="2132">
          <cell r="X2132" t="str">
            <v>TÉCNICA</v>
          </cell>
        </row>
        <row r="2133">
          <cell r="X2133" t="str">
            <v>TÉCNICA</v>
          </cell>
        </row>
        <row r="2134">
          <cell r="X2134" t="str">
            <v>TÉCNICA</v>
          </cell>
        </row>
        <row r="2135">
          <cell r="X2135" t="str">
            <v>TÉCNICA</v>
          </cell>
        </row>
        <row r="2136">
          <cell r="X2136" t="str">
            <v>TÉCNICA</v>
          </cell>
        </row>
        <row r="2137">
          <cell r="X2137" t="str">
            <v>TÉCNICA</v>
          </cell>
        </row>
        <row r="2138">
          <cell r="X2138" t="str">
            <v>TÉCNICA</v>
          </cell>
        </row>
        <row r="2139">
          <cell r="X2139" t="str">
            <v>TÉCNICA</v>
          </cell>
        </row>
        <row r="2140">
          <cell r="X2140" t="str">
            <v>TÉCNICA</v>
          </cell>
        </row>
        <row r="2141">
          <cell r="X2141" t="str">
            <v>TÉCNICA</v>
          </cell>
        </row>
        <row r="2142">
          <cell r="X2142" t="str">
            <v>TÉCNICA</v>
          </cell>
        </row>
        <row r="2143">
          <cell r="X2143" t="str">
            <v>TÉCNICA</v>
          </cell>
        </row>
        <row r="2144">
          <cell r="X2144" t="str">
            <v>TÉCNICA</v>
          </cell>
        </row>
        <row r="2145">
          <cell r="X2145" t="str">
            <v>TÉCNICA</v>
          </cell>
        </row>
        <row r="2146">
          <cell r="X2146" t="str">
            <v>TÉCNICA</v>
          </cell>
        </row>
        <row r="2147">
          <cell r="X2147" t="str">
            <v>TÉCNICA</v>
          </cell>
        </row>
        <row r="2148">
          <cell r="X2148" t="str">
            <v>TÉCNICA</v>
          </cell>
        </row>
        <row r="2149">
          <cell r="X2149" t="str">
            <v>TÉCNICA</v>
          </cell>
        </row>
        <row r="2150">
          <cell r="X2150" t="str">
            <v>TÉCNICA</v>
          </cell>
        </row>
        <row r="2151">
          <cell r="X2151" t="str">
            <v>TÉCNICA</v>
          </cell>
        </row>
        <row r="2152">
          <cell r="X2152" t="str">
            <v>TÉCNICA</v>
          </cell>
        </row>
        <row r="2153">
          <cell r="X2153" t="str">
            <v>TÉCNICA</v>
          </cell>
        </row>
        <row r="2154">
          <cell r="X2154" t="str">
            <v>TÉCNICA</v>
          </cell>
        </row>
        <row r="2155">
          <cell r="X2155" t="str">
            <v>TÉCNICA</v>
          </cell>
        </row>
        <row r="2156">
          <cell r="X2156" t="str">
            <v>TÉCNICA</v>
          </cell>
        </row>
        <row r="2157">
          <cell r="X2157" t="str">
            <v>TÉCNICA</v>
          </cell>
        </row>
        <row r="2158">
          <cell r="X2158" t="str">
            <v>TÉCNICA</v>
          </cell>
        </row>
        <row r="2159">
          <cell r="X2159" t="str">
            <v>TÉCNICA</v>
          </cell>
        </row>
        <row r="2160">
          <cell r="X2160" t="str">
            <v>TÉCNICA</v>
          </cell>
        </row>
        <row r="2161">
          <cell r="X2161" t="str">
            <v>TÉCNICA</v>
          </cell>
        </row>
        <row r="2162">
          <cell r="X2162" t="str">
            <v>TÉCNICA</v>
          </cell>
        </row>
        <row r="2163">
          <cell r="X2163" t="str">
            <v>TÉCNICA</v>
          </cell>
        </row>
        <row r="2164">
          <cell r="X2164" t="str">
            <v>TÉCNICA</v>
          </cell>
        </row>
        <row r="2165">
          <cell r="X2165" t="str">
            <v>TÉCNICA</v>
          </cell>
        </row>
        <row r="2166">
          <cell r="X2166" t="str">
            <v>TÉCNICA</v>
          </cell>
        </row>
        <row r="2167">
          <cell r="X2167" t="str">
            <v>TÉCNICA</v>
          </cell>
        </row>
        <row r="2168">
          <cell r="X2168" t="str">
            <v>TÉCNICA</v>
          </cell>
        </row>
        <row r="2169">
          <cell r="X2169" t="str">
            <v>TÉCNICA</v>
          </cell>
        </row>
        <row r="2170">
          <cell r="X2170" t="str">
            <v>TÉCNICA</v>
          </cell>
        </row>
        <row r="2171">
          <cell r="X2171" t="str">
            <v>TÉCNICA</v>
          </cell>
        </row>
        <row r="2172">
          <cell r="X2172" t="str">
            <v>TÉCNICA</v>
          </cell>
        </row>
        <row r="2173">
          <cell r="X2173" t="str">
            <v>TÉCNICA</v>
          </cell>
        </row>
        <row r="2174">
          <cell r="X2174" t="str">
            <v>TÉCNICA</v>
          </cell>
        </row>
        <row r="2175">
          <cell r="X2175" t="str">
            <v>TÉCNICA</v>
          </cell>
        </row>
        <row r="2176">
          <cell r="X2176" t="str">
            <v>TÉCNICA</v>
          </cell>
        </row>
        <row r="2177">
          <cell r="X2177" t="str">
            <v>TÉCNICA</v>
          </cell>
        </row>
        <row r="2178">
          <cell r="X2178" t="str">
            <v>TÉCNICA</v>
          </cell>
        </row>
        <row r="2179">
          <cell r="X2179" t="str">
            <v>TÉCNICA</v>
          </cell>
        </row>
        <row r="2180">
          <cell r="X2180" t="str">
            <v>TÉCNICA</v>
          </cell>
        </row>
        <row r="2181">
          <cell r="X2181" t="str">
            <v>TÉCNICA</v>
          </cell>
        </row>
        <row r="2182">
          <cell r="X2182" t="str">
            <v>TÉCNICA</v>
          </cell>
        </row>
        <row r="2183">
          <cell r="X2183" t="str">
            <v>TÉCNICA</v>
          </cell>
        </row>
        <row r="2184">
          <cell r="X2184" t="str">
            <v>TÉCNICA</v>
          </cell>
        </row>
        <row r="2185">
          <cell r="X2185" t="str">
            <v>TÉCNICA</v>
          </cell>
        </row>
        <row r="2186">
          <cell r="X2186" t="str">
            <v>TÉCNICA</v>
          </cell>
        </row>
        <row r="2187">
          <cell r="X2187" t="str">
            <v>TÉCNICA</v>
          </cell>
        </row>
        <row r="2188">
          <cell r="X2188" t="str">
            <v>TÉCNICA</v>
          </cell>
        </row>
        <row r="2189">
          <cell r="X2189" t="str">
            <v>TÉCNICA</v>
          </cell>
        </row>
        <row r="2190">
          <cell r="X2190" t="str">
            <v>TÉCNICA</v>
          </cell>
        </row>
        <row r="2191">
          <cell r="X2191" t="str">
            <v>TÉCNICA</v>
          </cell>
        </row>
        <row r="2192">
          <cell r="X2192" t="str">
            <v>TÉCNICA</v>
          </cell>
        </row>
        <row r="2193">
          <cell r="X2193" t="str">
            <v>TÉCNICA</v>
          </cell>
        </row>
        <row r="2194">
          <cell r="X2194" t="str">
            <v>TÉCNICA</v>
          </cell>
        </row>
        <row r="2195">
          <cell r="X2195" t="str">
            <v>TÉCNICA</v>
          </cell>
        </row>
        <row r="2196">
          <cell r="X2196" t="str">
            <v>TÉCNICA</v>
          </cell>
        </row>
        <row r="2197">
          <cell r="X2197" t="str">
            <v>TÉCNICA</v>
          </cell>
        </row>
        <row r="2198">
          <cell r="X2198" t="str">
            <v>TÉCNICA</v>
          </cell>
        </row>
        <row r="2199">
          <cell r="X2199" t="str">
            <v>TÉCNICA</v>
          </cell>
        </row>
        <row r="2200">
          <cell r="X2200" t="str">
            <v>TÉCNICA</v>
          </cell>
        </row>
        <row r="2201">
          <cell r="X2201" t="str">
            <v>TÉCNICA</v>
          </cell>
        </row>
        <row r="2202">
          <cell r="X2202" t="str">
            <v>TÉCNICA</v>
          </cell>
        </row>
        <row r="2203">
          <cell r="X2203" t="str">
            <v>TÉCNICA</v>
          </cell>
        </row>
        <row r="2204">
          <cell r="X2204" t="str">
            <v>TÉCNICA</v>
          </cell>
        </row>
        <row r="2205">
          <cell r="X2205" t="str">
            <v>TÉCNICA</v>
          </cell>
        </row>
        <row r="2206">
          <cell r="X2206" t="str">
            <v>TÉCNICA</v>
          </cell>
        </row>
        <row r="2207">
          <cell r="X2207" t="str">
            <v>TÉCNICA</v>
          </cell>
        </row>
        <row r="2208">
          <cell r="X2208" t="str">
            <v>TÉCNICA</v>
          </cell>
        </row>
        <row r="2209">
          <cell r="X2209" t="str">
            <v>TÉCNICA</v>
          </cell>
        </row>
        <row r="2210">
          <cell r="X2210" t="str">
            <v>TÉCNICA</v>
          </cell>
        </row>
        <row r="2211">
          <cell r="X2211" t="str">
            <v>TÉCNICA</v>
          </cell>
        </row>
        <row r="2212">
          <cell r="X2212" t="str">
            <v>TÉCNICA</v>
          </cell>
        </row>
        <row r="2213">
          <cell r="X2213" t="str">
            <v>TÉCNICA</v>
          </cell>
        </row>
        <row r="2214">
          <cell r="X2214" t="str">
            <v>TÉCNICA</v>
          </cell>
        </row>
        <row r="2215">
          <cell r="X2215" t="str">
            <v>TÉCNICA</v>
          </cell>
        </row>
        <row r="2216">
          <cell r="X2216" t="str">
            <v>TÉCNICA</v>
          </cell>
        </row>
        <row r="2217">
          <cell r="X2217" t="str">
            <v>TÉCNICA</v>
          </cell>
        </row>
        <row r="2218">
          <cell r="X2218" t="str">
            <v>TÉCNICA</v>
          </cell>
        </row>
        <row r="2219">
          <cell r="X2219" t="str">
            <v>TÉCNICA</v>
          </cell>
        </row>
        <row r="2220">
          <cell r="X2220" t="str">
            <v>TÉCNICA</v>
          </cell>
        </row>
        <row r="2221">
          <cell r="X2221" t="str">
            <v>TÉCNICA</v>
          </cell>
        </row>
        <row r="2222">
          <cell r="X2222" t="str">
            <v>TÉCNICA</v>
          </cell>
        </row>
        <row r="2223">
          <cell r="X2223" t="str">
            <v>TÉCNICA</v>
          </cell>
        </row>
        <row r="2224">
          <cell r="X2224" t="str">
            <v>TÉCNICA</v>
          </cell>
        </row>
        <row r="2225">
          <cell r="X2225" t="str">
            <v>TÉCNICA</v>
          </cell>
        </row>
        <row r="2226">
          <cell r="X2226" t="str">
            <v>TÉCNICA</v>
          </cell>
        </row>
        <row r="2227">
          <cell r="X2227" t="str">
            <v>TÉCNICA</v>
          </cell>
        </row>
        <row r="2228">
          <cell r="X2228" t="str">
            <v>TÉCNICA</v>
          </cell>
        </row>
        <row r="2229">
          <cell r="X2229" t="str">
            <v>TÉCNICA</v>
          </cell>
        </row>
        <row r="2230">
          <cell r="X2230" t="str">
            <v>TÉCNICA</v>
          </cell>
        </row>
        <row r="2231">
          <cell r="X2231" t="str">
            <v>TÉCNICA</v>
          </cell>
        </row>
        <row r="2232">
          <cell r="X2232" t="str">
            <v>TÉCNICA</v>
          </cell>
        </row>
        <row r="2233">
          <cell r="X2233" t="str">
            <v>TÉCNICA</v>
          </cell>
        </row>
        <row r="2234">
          <cell r="X2234" t="str">
            <v>TÉCNICA</v>
          </cell>
        </row>
        <row r="2235">
          <cell r="X2235" t="str">
            <v>TÉCNICA</v>
          </cell>
        </row>
        <row r="2236">
          <cell r="X2236" t="str">
            <v>TÉCNICA</v>
          </cell>
        </row>
        <row r="2237">
          <cell r="X2237" t="str">
            <v>TÉCNICA</v>
          </cell>
        </row>
        <row r="2238">
          <cell r="X2238" t="str">
            <v>TÉCNICA</v>
          </cell>
        </row>
        <row r="2239">
          <cell r="X2239" t="str">
            <v>TÉCNICA</v>
          </cell>
        </row>
        <row r="2240">
          <cell r="X2240" t="str">
            <v>TÉCNICA</v>
          </cell>
        </row>
        <row r="2241">
          <cell r="X2241" t="str">
            <v>TÉCNICA</v>
          </cell>
        </row>
        <row r="2242">
          <cell r="X2242" t="str">
            <v>TÉCNICA</v>
          </cell>
        </row>
        <row r="2243">
          <cell r="X2243" t="str">
            <v>TÉCNICA</v>
          </cell>
        </row>
        <row r="2244">
          <cell r="X2244" t="str">
            <v>TÉCNICA</v>
          </cell>
        </row>
        <row r="2245">
          <cell r="X2245" t="str">
            <v>TÉCNICA</v>
          </cell>
        </row>
        <row r="2246">
          <cell r="X2246" t="str">
            <v>TÉCNICA</v>
          </cell>
        </row>
        <row r="2247">
          <cell r="X2247" t="str">
            <v>TÉCNICA</v>
          </cell>
        </row>
        <row r="2248">
          <cell r="X2248" t="str">
            <v>TÉCNICA</v>
          </cell>
        </row>
        <row r="2249">
          <cell r="X2249" t="str">
            <v>TÉCNICA</v>
          </cell>
        </row>
        <row r="2250">
          <cell r="X2250" t="str">
            <v>TÉCNICA</v>
          </cell>
        </row>
        <row r="2251">
          <cell r="X2251" t="str">
            <v>TÉCNICA</v>
          </cell>
        </row>
        <row r="2252">
          <cell r="X2252" t="str">
            <v>TÉCNICA</v>
          </cell>
        </row>
        <row r="2253">
          <cell r="X2253" t="str">
            <v>TÉCNICA</v>
          </cell>
        </row>
        <row r="2254">
          <cell r="X2254" t="str">
            <v>TÉCNICA</v>
          </cell>
        </row>
        <row r="2255">
          <cell r="X2255" t="str">
            <v>TÉCNICA</v>
          </cell>
        </row>
        <row r="2256">
          <cell r="X2256" t="str">
            <v>TÉCNICA</v>
          </cell>
        </row>
        <row r="2257">
          <cell r="X2257" t="str">
            <v>TÉCNICA</v>
          </cell>
        </row>
        <row r="2258">
          <cell r="X2258" t="str">
            <v>TÉCNICA</v>
          </cell>
        </row>
        <row r="2259">
          <cell r="X2259" t="str">
            <v>TÉCNICA</v>
          </cell>
        </row>
        <row r="2260">
          <cell r="X2260" t="str">
            <v>TÉCNICA</v>
          </cell>
        </row>
        <row r="2261">
          <cell r="X2261" t="str">
            <v>TÉCNICA</v>
          </cell>
        </row>
        <row r="2262">
          <cell r="X2262" t="str">
            <v>TÉCNICA</v>
          </cell>
        </row>
        <row r="2263">
          <cell r="X2263" t="str">
            <v>TÉCNICA</v>
          </cell>
        </row>
        <row r="2264">
          <cell r="X2264" t="str">
            <v>ADMINISTRATIVA</v>
          </cell>
        </row>
        <row r="2265">
          <cell r="X2265" t="str">
            <v>ADMINISTRATIVA</v>
          </cell>
        </row>
        <row r="2266">
          <cell r="X2266" t="str">
            <v>TÉCNICA</v>
          </cell>
        </row>
        <row r="2267">
          <cell r="X2267" t="str">
            <v>TÉCNICA</v>
          </cell>
        </row>
        <row r="2268">
          <cell r="X2268" t="str">
            <v>TÉCNICA</v>
          </cell>
        </row>
        <row r="2269">
          <cell r="X2269" t="str">
            <v>TÉCNICA</v>
          </cell>
        </row>
        <row r="2270">
          <cell r="X2270" t="str">
            <v>TÉCNICA</v>
          </cell>
        </row>
        <row r="2271">
          <cell r="X2271" t="str">
            <v>PRESIDÊNCIA / CONSELHOS</v>
          </cell>
        </row>
        <row r="2272">
          <cell r="X2272" t="str">
            <v>TÉCNICA</v>
          </cell>
        </row>
        <row r="2273">
          <cell r="X2273" t="str">
            <v>TÉCNICA</v>
          </cell>
        </row>
        <row r="2274">
          <cell r="X2274" t="str">
            <v>TÉCNICA</v>
          </cell>
        </row>
        <row r="2275">
          <cell r="X2275" t="str">
            <v>TÉCNICA</v>
          </cell>
        </row>
        <row r="2276">
          <cell r="X2276" t="str">
            <v>TÉCNICA</v>
          </cell>
        </row>
        <row r="2277">
          <cell r="X2277" t="str">
            <v>TÉCNICA</v>
          </cell>
        </row>
        <row r="2278">
          <cell r="X2278" t="str">
            <v>TÉCNICA</v>
          </cell>
        </row>
        <row r="2279">
          <cell r="X2279" t="str">
            <v>TÉCNICA</v>
          </cell>
        </row>
        <row r="2280">
          <cell r="X2280" t="str">
            <v>TÉCNICA</v>
          </cell>
        </row>
        <row r="2281">
          <cell r="X2281" t="str">
            <v>TÉCNICA</v>
          </cell>
        </row>
        <row r="2282">
          <cell r="X2282" t="str">
            <v>TÉCNICA</v>
          </cell>
        </row>
        <row r="2283">
          <cell r="X2283" t="str">
            <v>TÉCNICA</v>
          </cell>
        </row>
        <row r="2284">
          <cell r="X2284" t="str">
            <v>TÉCNICA</v>
          </cell>
        </row>
        <row r="2285">
          <cell r="X2285" t="str">
            <v>TÉCNICA</v>
          </cell>
        </row>
        <row r="2286">
          <cell r="X2286" t="str">
            <v>TÉCNICA</v>
          </cell>
        </row>
        <row r="2287">
          <cell r="X2287" t="str">
            <v>TÉCNICA</v>
          </cell>
        </row>
        <row r="2288">
          <cell r="X2288" t="str">
            <v>TÉCNICA</v>
          </cell>
        </row>
        <row r="2289">
          <cell r="X2289" t="str">
            <v>TÉCNICA</v>
          </cell>
        </row>
        <row r="2290">
          <cell r="X2290" t="str">
            <v>TÉCNICA</v>
          </cell>
        </row>
        <row r="2291">
          <cell r="X2291" t="str">
            <v>TÉCNICA</v>
          </cell>
        </row>
        <row r="2292">
          <cell r="X2292" t="str">
            <v>TÉCNICA</v>
          </cell>
        </row>
        <row r="2293">
          <cell r="X2293" t="str">
            <v>TÉCNICA</v>
          </cell>
        </row>
        <row r="2294">
          <cell r="X2294" t="str">
            <v>TÉCNICA</v>
          </cell>
        </row>
        <row r="2295">
          <cell r="X2295" t="str">
            <v>TÉCNICA</v>
          </cell>
        </row>
        <row r="2296">
          <cell r="X2296" t="str">
            <v>TÉCNICA</v>
          </cell>
        </row>
        <row r="2297">
          <cell r="X2297" t="str">
            <v>TÉCNICA</v>
          </cell>
        </row>
        <row r="2298">
          <cell r="X2298" t="str">
            <v>TÉCNICA</v>
          </cell>
        </row>
        <row r="2299">
          <cell r="X2299" t="str">
            <v>TÉCNICA</v>
          </cell>
        </row>
        <row r="2300">
          <cell r="X2300" t="str">
            <v>TÉCNICA</v>
          </cell>
        </row>
        <row r="2301">
          <cell r="X2301" t="str">
            <v>TÉCNICA</v>
          </cell>
        </row>
        <row r="2302">
          <cell r="X2302" t="str">
            <v>TÉCNICA</v>
          </cell>
        </row>
        <row r="2303">
          <cell r="X2303" t="str">
            <v>TÉCNICA</v>
          </cell>
        </row>
        <row r="2304">
          <cell r="X2304" t="str">
            <v>TÉCNICA</v>
          </cell>
        </row>
        <row r="2305">
          <cell r="X2305" t="str">
            <v>TÉCNICA</v>
          </cell>
        </row>
        <row r="2306">
          <cell r="X2306" t="str">
            <v>TÉCNICA</v>
          </cell>
        </row>
        <row r="2307">
          <cell r="X2307" t="str">
            <v>TÉCNICA</v>
          </cell>
        </row>
        <row r="2308">
          <cell r="X2308" t="str">
            <v>TÉCNICA</v>
          </cell>
        </row>
        <row r="2309">
          <cell r="X2309" t="str">
            <v>TÉCNICA</v>
          </cell>
        </row>
        <row r="2310">
          <cell r="X2310" t="str">
            <v>TÉCNICA</v>
          </cell>
        </row>
        <row r="2311">
          <cell r="X2311" t="str">
            <v>TÉCNICA</v>
          </cell>
        </row>
        <row r="2312">
          <cell r="X2312" t="str">
            <v>ADMINISTRATIVA</v>
          </cell>
        </row>
        <row r="2313">
          <cell r="X2313" t="str">
            <v>ADMINISTRATIVA</v>
          </cell>
        </row>
        <row r="2314">
          <cell r="X2314" t="str">
            <v>ADMINISTRATIVA</v>
          </cell>
        </row>
        <row r="2315">
          <cell r="X2315" t="str">
            <v>PRESIDÊNCIA / CONSELHOS</v>
          </cell>
        </row>
        <row r="2316">
          <cell r="X2316" t="str">
            <v>PRESIDÊNCIA / CONSELHOS</v>
          </cell>
        </row>
        <row r="2317">
          <cell r="X2317" t="str">
            <v>PRESIDÊNCIA / CONSELHOS</v>
          </cell>
        </row>
        <row r="2318">
          <cell r="X2318" t="str">
            <v>PRESIDÊNCIA / CONSELHOS</v>
          </cell>
        </row>
        <row r="2319">
          <cell r="X2319" t="str">
            <v>PRESIDÊNCIA / CONSELHOS</v>
          </cell>
        </row>
        <row r="2320">
          <cell r="X2320" t="str">
            <v>PRESIDÊNCIA / CONSELHOS</v>
          </cell>
        </row>
        <row r="2321">
          <cell r="X2321" t="str">
            <v>PRESIDÊNCIA / CONSELHOS</v>
          </cell>
        </row>
        <row r="2322">
          <cell r="X2322" t="str">
            <v>PRESIDÊNCIA / CONSELHOS</v>
          </cell>
        </row>
        <row r="2323">
          <cell r="X2323" t="str">
            <v>PRESIDÊNCIA / CONSELHOS</v>
          </cell>
        </row>
        <row r="2324">
          <cell r="X2324" t="str">
            <v>PRESIDÊNCIA / CONSELHOS</v>
          </cell>
        </row>
        <row r="2325">
          <cell r="X2325" t="str">
            <v>PRESIDÊNCIA / CONSELHOS</v>
          </cell>
        </row>
        <row r="2326">
          <cell r="X2326" t="str">
            <v>PRESIDÊNCIA / CONSELHOS</v>
          </cell>
        </row>
        <row r="2327">
          <cell r="X2327" t="str">
            <v>PRESIDÊNCIA / CONSELHOS</v>
          </cell>
        </row>
        <row r="2328">
          <cell r="X2328" t="str">
            <v>PRESIDÊNCIA / CONSELHOS</v>
          </cell>
        </row>
        <row r="2329">
          <cell r="X2329" t="str">
            <v>PRESIDÊNCIA / CONSELHOS</v>
          </cell>
        </row>
        <row r="2330">
          <cell r="X2330" t="str">
            <v>PRESIDÊNCIA / CONSELHOS</v>
          </cell>
        </row>
        <row r="2331">
          <cell r="X2331" t="str">
            <v>PRESIDÊNCIA / CONSELHOS</v>
          </cell>
        </row>
        <row r="2332">
          <cell r="X2332" t="str">
            <v>PRESIDÊNCIA / CONSELHOS</v>
          </cell>
        </row>
        <row r="2333">
          <cell r="X2333" t="str">
            <v>PRESIDÊNCIA / CONSELHOS</v>
          </cell>
        </row>
        <row r="2334">
          <cell r="X2334" t="str">
            <v>PRESIDÊNCIA / CONSELHOS</v>
          </cell>
        </row>
        <row r="2335">
          <cell r="X2335" t="str">
            <v>PRESIDÊNCIA / CONSELHOS</v>
          </cell>
        </row>
        <row r="2336">
          <cell r="X2336" t="str">
            <v>PRESIDÊNCIA / CONSELHOS</v>
          </cell>
        </row>
        <row r="2337">
          <cell r="X2337" t="str">
            <v>PRESIDÊNCIA / CONSELHOS</v>
          </cell>
        </row>
        <row r="2338">
          <cell r="X2338" t="str">
            <v>PRESIDÊNCIA / CONSELHOS</v>
          </cell>
        </row>
        <row r="2339">
          <cell r="X2339" t="str">
            <v>PRESIDÊNCIA / CONSELHOS</v>
          </cell>
        </row>
        <row r="2340">
          <cell r="X2340" t="str">
            <v>PRESIDÊNCIA / CONSELHOS</v>
          </cell>
        </row>
        <row r="2341">
          <cell r="X2341" t="str">
            <v>PRESIDÊNCIA / CONSELHOS</v>
          </cell>
        </row>
        <row r="2342">
          <cell r="X2342" t="str">
            <v>PRESIDÊNCIA / CONSELHOS</v>
          </cell>
        </row>
        <row r="2343">
          <cell r="X2343" t="str">
            <v>PRESIDÊNCIA / CONSELHOS</v>
          </cell>
        </row>
        <row r="2344">
          <cell r="X2344" t="str">
            <v>PRESIDÊNCIA / CONSELHOS</v>
          </cell>
        </row>
        <row r="2345">
          <cell r="X2345" t="str">
            <v>PRESIDÊNCIA / CONSELHOS</v>
          </cell>
        </row>
        <row r="2346">
          <cell r="X2346" t="str">
            <v>PRESIDÊNCIA / CONSELHOS</v>
          </cell>
        </row>
        <row r="2347">
          <cell r="X2347" t="str">
            <v>PRESIDÊNCIA / CONSELHOS</v>
          </cell>
        </row>
        <row r="2348">
          <cell r="X2348" t="str">
            <v>PRESIDÊNCIA / CONSELHOS</v>
          </cell>
        </row>
        <row r="2349">
          <cell r="X2349" t="str">
            <v>PRESIDÊNCIA / CONSELHOS</v>
          </cell>
        </row>
        <row r="2350">
          <cell r="X2350" t="str">
            <v>PRESIDÊNCIA / CONSELHOS</v>
          </cell>
        </row>
        <row r="2351">
          <cell r="X2351" t="str">
            <v>PRESIDÊNCIA / CONSELHOS</v>
          </cell>
        </row>
        <row r="2352">
          <cell r="X2352" t="str">
            <v>PRESIDÊNCIA / CONSELHOS</v>
          </cell>
        </row>
        <row r="2353">
          <cell r="X2353" t="str">
            <v>PRESIDÊNCIA / CONSELHOS</v>
          </cell>
        </row>
        <row r="2354">
          <cell r="X2354" t="str">
            <v>PRESIDÊNCIA / CONSELHOS</v>
          </cell>
        </row>
        <row r="2355">
          <cell r="X2355" t="str">
            <v>PRESIDÊNCIA / CONSELHOS</v>
          </cell>
        </row>
        <row r="2356">
          <cell r="X2356" t="str">
            <v>PRESIDÊNCIA / CONSELHOS</v>
          </cell>
        </row>
        <row r="2357">
          <cell r="X2357" t="str">
            <v>PRESIDÊNCIA / CONSELHOS</v>
          </cell>
        </row>
        <row r="2358">
          <cell r="X2358" t="str">
            <v>PRESIDÊNCIA / CONSELHOS</v>
          </cell>
        </row>
        <row r="2359">
          <cell r="X2359" t="str">
            <v>PRESIDÊNCIA / CONSELHOS</v>
          </cell>
        </row>
        <row r="2360">
          <cell r="X2360" t="str">
            <v>PRESIDÊNCIA / CONSELHOS</v>
          </cell>
        </row>
        <row r="2361">
          <cell r="X2361" t="str">
            <v>PRESIDÊNCIA / CONSELHOS</v>
          </cell>
        </row>
        <row r="2362">
          <cell r="X2362" t="str">
            <v>PRESIDÊNCIA / CONSELHOS</v>
          </cell>
        </row>
        <row r="2363">
          <cell r="X2363" t="str">
            <v>PRESIDÊNCIA / CONSELHOS</v>
          </cell>
        </row>
        <row r="2364">
          <cell r="X2364" t="str">
            <v>PRESIDÊNCIA / CONSELHOS</v>
          </cell>
        </row>
        <row r="2365">
          <cell r="X2365" t="str">
            <v>PRESIDÊNCIA / CONSELHOS</v>
          </cell>
        </row>
        <row r="2366">
          <cell r="X2366" t="str">
            <v>PRESIDÊNCIA / CONSELHOS</v>
          </cell>
        </row>
        <row r="2367">
          <cell r="X2367" t="str">
            <v>TÉCNICA</v>
          </cell>
        </row>
        <row r="2368">
          <cell r="X2368" t="str">
            <v>TÉCNICA</v>
          </cell>
        </row>
        <row r="2369">
          <cell r="X2369" t="str">
            <v>TÉCNICA</v>
          </cell>
        </row>
        <row r="2370">
          <cell r="X2370" t="str">
            <v>TÉCNICA</v>
          </cell>
        </row>
        <row r="2371">
          <cell r="X2371" t="str">
            <v>TÉCNICA</v>
          </cell>
        </row>
        <row r="2372">
          <cell r="X2372" t="str">
            <v>TÉCNICA</v>
          </cell>
        </row>
        <row r="2373">
          <cell r="X2373" t="str">
            <v>TÉCNICA</v>
          </cell>
        </row>
        <row r="2374">
          <cell r="X2374" t="str">
            <v>TÉCNICA</v>
          </cell>
        </row>
        <row r="2375">
          <cell r="X2375" t="str">
            <v>TÉCNICA</v>
          </cell>
        </row>
        <row r="2376">
          <cell r="X2376" t="str">
            <v>TÉCNICA</v>
          </cell>
        </row>
        <row r="2377">
          <cell r="X2377" t="str">
            <v>TÉCNICA</v>
          </cell>
        </row>
        <row r="2378">
          <cell r="X2378" t="str">
            <v>TÉCNICA</v>
          </cell>
        </row>
        <row r="2379">
          <cell r="X2379" t="str">
            <v>TÉCNICA</v>
          </cell>
        </row>
        <row r="2380">
          <cell r="X2380" t="str">
            <v>TÉCNICA</v>
          </cell>
        </row>
        <row r="2381">
          <cell r="X2381" t="str">
            <v>TÉCNICA</v>
          </cell>
        </row>
        <row r="2382">
          <cell r="X2382" t="str">
            <v>TÉCNICA</v>
          </cell>
        </row>
        <row r="2383">
          <cell r="X2383" t="str">
            <v>TÉCNICA</v>
          </cell>
        </row>
        <row r="2384">
          <cell r="X2384" t="str">
            <v>TÉCNICA</v>
          </cell>
        </row>
        <row r="2385">
          <cell r="X2385" t="str">
            <v>TÉCNICA</v>
          </cell>
        </row>
        <row r="2386">
          <cell r="X2386" t="str">
            <v>TÉCNICA</v>
          </cell>
        </row>
        <row r="2387">
          <cell r="X2387" t="str">
            <v>TÉCNICA</v>
          </cell>
        </row>
        <row r="2388">
          <cell r="X2388" t="str">
            <v>TÉCNICA</v>
          </cell>
        </row>
        <row r="2389">
          <cell r="X2389" t="str">
            <v>TÉCNICA</v>
          </cell>
        </row>
        <row r="2390">
          <cell r="X2390" t="str">
            <v>TÉCNICA</v>
          </cell>
        </row>
        <row r="2391">
          <cell r="X2391" t="str">
            <v>TÉCNICA</v>
          </cell>
        </row>
        <row r="2392">
          <cell r="X2392" t="str">
            <v>TÉCNICA</v>
          </cell>
        </row>
        <row r="2393">
          <cell r="X2393" t="str">
            <v>TÉCNICA</v>
          </cell>
        </row>
        <row r="2394">
          <cell r="X2394" t="str">
            <v>TÉCNICA</v>
          </cell>
        </row>
        <row r="2395">
          <cell r="X2395" t="str">
            <v>TÉCNICA</v>
          </cell>
        </row>
        <row r="2396">
          <cell r="X2396" t="str">
            <v>TÉCNICA</v>
          </cell>
        </row>
        <row r="2397">
          <cell r="X2397" t="str">
            <v>TÉCNICA</v>
          </cell>
        </row>
        <row r="2398">
          <cell r="X2398" t="str">
            <v>TÉCNICA</v>
          </cell>
        </row>
        <row r="2399">
          <cell r="X2399" t="str">
            <v>TÉCNICA</v>
          </cell>
        </row>
        <row r="2400">
          <cell r="X2400" t="str">
            <v>TÉCNICA</v>
          </cell>
        </row>
        <row r="2401">
          <cell r="X2401" t="str">
            <v>TÉCNICA</v>
          </cell>
        </row>
        <row r="2402">
          <cell r="X2402" t="str">
            <v>TÉCNICA</v>
          </cell>
        </row>
        <row r="2403">
          <cell r="X2403" t="str">
            <v>TÉCNICA</v>
          </cell>
        </row>
        <row r="2404">
          <cell r="X2404" t="str">
            <v>TÉCNICA</v>
          </cell>
        </row>
        <row r="2405">
          <cell r="X2405" t="str">
            <v>TÉCNICA</v>
          </cell>
        </row>
        <row r="2406">
          <cell r="X2406" t="str">
            <v>TÉCNICA</v>
          </cell>
        </row>
        <row r="2407">
          <cell r="X2407" t="str">
            <v>TÉCNICA</v>
          </cell>
        </row>
        <row r="2408">
          <cell r="X2408" t="str">
            <v>TÉCNICA</v>
          </cell>
        </row>
        <row r="2409">
          <cell r="X2409" t="str">
            <v>TÉCNICA</v>
          </cell>
        </row>
        <row r="2410">
          <cell r="X2410" t="str">
            <v>TÉCNICA</v>
          </cell>
        </row>
        <row r="2411">
          <cell r="X2411" t="str">
            <v>TÉCNICA</v>
          </cell>
        </row>
        <row r="2412">
          <cell r="X2412" t="str">
            <v>TÉCNICA</v>
          </cell>
        </row>
        <row r="2413">
          <cell r="X2413" t="str">
            <v>TÉCNICA</v>
          </cell>
        </row>
        <row r="2414">
          <cell r="X2414" t="str">
            <v>TÉCNICA</v>
          </cell>
        </row>
        <row r="2415">
          <cell r="X2415" t="str">
            <v>TÉCNICA</v>
          </cell>
        </row>
        <row r="2416">
          <cell r="X2416" t="str">
            <v>TÉCNICA</v>
          </cell>
        </row>
        <row r="2417">
          <cell r="X2417" t="str">
            <v>TÉCNICA</v>
          </cell>
        </row>
        <row r="2418">
          <cell r="X2418" t="str">
            <v>TÉCNICA</v>
          </cell>
        </row>
        <row r="2419">
          <cell r="X2419" t="str">
            <v>TÉCNICA</v>
          </cell>
        </row>
        <row r="2420">
          <cell r="X2420" t="str">
            <v>TÉCNICA</v>
          </cell>
        </row>
        <row r="2421">
          <cell r="X2421" t="str">
            <v>TÉCNICA</v>
          </cell>
        </row>
        <row r="2422">
          <cell r="X2422" t="str">
            <v>TÉCNICA</v>
          </cell>
        </row>
        <row r="2423">
          <cell r="X2423" t="str">
            <v>TÉCNICA</v>
          </cell>
        </row>
        <row r="2424">
          <cell r="X2424" t="str">
            <v>TÉCNICA</v>
          </cell>
        </row>
        <row r="2425">
          <cell r="X2425" t="str">
            <v>TÉCNICA</v>
          </cell>
        </row>
        <row r="2426">
          <cell r="X2426" t="str">
            <v>TÉCNICA</v>
          </cell>
        </row>
        <row r="2427">
          <cell r="X2427" t="str">
            <v>TÉCNICA</v>
          </cell>
        </row>
        <row r="2428">
          <cell r="X2428" t="str">
            <v>TÉCNICA</v>
          </cell>
        </row>
        <row r="2429">
          <cell r="X2429" t="str">
            <v>TÉCNICA</v>
          </cell>
        </row>
        <row r="2430">
          <cell r="X2430" t="str">
            <v>TÉCNICA</v>
          </cell>
        </row>
        <row r="2431">
          <cell r="X2431" t="str">
            <v>TÉCNICA</v>
          </cell>
        </row>
        <row r="2432">
          <cell r="X2432" t="str">
            <v>TÉCNICA</v>
          </cell>
        </row>
        <row r="2433">
          <cell r="X2433" t="str">
            <v>TÉCNICA</v>
          </cell>
        </row>
        <row r="2434">
          <cell r="X2434" t="str">
            <v>TÉCNICA</v>
          </cell>
        </row>
        <row r="2435">
          <cell r="X2435" t="str">
            <v>TÉCNICA</v>
          </cell>
        </row>
        <row r="2436">
          <cell r="X2436" t="str">
            <v>TÉCNICA</v>
          </cell>
        </row>
        <row r="2437">
          <cell r="X2437" t="str">
            <v>TÉCNICA</v>
          </cell>
        </row>
        <row r="2438">
          <cell r="X2438" t="str">
            <v>TÉCNICA</v>
          </cell>
        </row>
        <row r="2439">
          <cell r="X2439" t="str">
            <v>TÉCNICA</v>
          </cell>
        </row>
        <row r="2440">
          <cell r="X2440" t="str">
            <v>TÉCNICA</v>
          </cell>
        </row>
        <row r="2441">
          <cell r="X2441" t="str">
            <v>TÉCNICA</v>
          </cell>
        </row>
        <row r="2442">
          <cell r="X2442" t="str">
            <v>TÉCNICA</v>
          </cell>
        </row>
        <row r="2443">
          <cell r="X2443" t="str">
            <v>PRESIDÊNCIA / CONSELHOS</v>
          </cell>
        </row>
        <row r="2444">
          <cell r="X2444" t="str">
            <v>PRESIDÊNCIA / CONSELHOS</v>
          </cell>
        </row>
        <row r="2445">
          <cell r="X2445" t="str">
            <v>TÉCNICA</v>
          </cell>
        </row>
        <row r="2446">
          <cell r="X2446" t="str">
            <v>TÉCNICA</v>
          </cell>
        </row>
        <row r="2447">
          <cell r="X2447" t="str">
            <v>TÉCNICA</v>
          </cell>
        </row>
        <row r="2448">
          <cell r="X2448" t="str">
            <v>TÉCNICA</v>
          </cell>
        </row>
        <row r="2449">
          <cell r="X2449" t="str">
            <v>TÉCNICA</v>
          </cell>
        </row>
        <row r="2450">
          <cell r="X2450" t="str">
            <v>TÉCNICA</v>
          </cell>
        </row>
        <row r="2451">
          <cell r="X2451" t="str">
            <v>TÉCNICA</v>
          </cell>
        </row>
        <row r="2452">
          <cell r="X2452" t="str">
            <v>TÉCNICA</v>
          </cell>
        </row>
        <row r="2453">
          <cell r="X2453" t="str">
            <v>TÉCNICA</v>
          </cell>
        </row>
        <row r="2454">
          <cell r="X2454" t="str">
            <v>TÉCNICA</v>
          </cell>
        </row>
        <row r="2455">
          <cell r="X2455" t="str">
            <v>TÉCNICA</v>
          </cell>
        </row>
        <row r="2456">
          <cell r="X2456" t="str">
            <v>TÉCNICA</v>
          </cell>
        </row>
        <row r="2457">
          <cell r="X2457" t="str">
            <v>TÉCNICA</v>
          </cell>
        </row>
        <row r="2458">
          <cell r="X2458" t="str">
            <v>TÉCNICA</v>
          </cell>
        </row>
        <row r="2459">
          <cell r="X2459" t="str">
            <v>TÉCNICA</v>
          </cell>
        </row>
        <row r="2460">
          <cell r="X2460" t="str">
            <v>TÉCNICA</v>
          </cell>
        </row>
        <row r="2461">
          <cell r="X2461" t="str">
            <v>TÉCNICA</v>
          </cell>
        </row>
        <row r="2462">
          <cell r="X2462" t="str">
            <v>TÉCNICA</v>
          </cell>
        </row>
        <row r="2463">
          <cell r="X2463" t="str">
            <v>TÉCNICA</v>
          </cell>
        </row>
        <row r="2464">
          <cell r="X2464" t="str">
            <v>TÉCNICA</v>
          </cell>
        </row>
        <row r="2465">
          <cell r="X2465" t="str">
            <v>TÉCNICA</v>
          </cell>
        </row>
        <row r="2466">
          <cell r="X2466" t="str">
            <v>TÉCNICA</v>
          </cell>
        </row>
        <row r="2467">
          <cell r="X2467" t="str">
            <v>TÉCNICA</v>
          </cell>
        </row>
        <row r="2468">
          <cell r="X2468" t="str">
            <v>TÉCNICA</v>
          </cell>
        </row>
        <row r="2469">
          <cell r="X2469" t="str">
            <v>TÉCNICA</v>
          </cell>
        </row>
        <row r="2470">
          <cell r="X2470" t="str">
            <v>TÉCNICA</v>
          </cell>
        </row>
        <row r="2471">
          <cell r="X2471" t="str">
            <v>TÉCNICA</v>
          </cell>
        </row>
        <row r="2472">
          <cell r="X2472" t="str">
            <v>TÉCNICA</v>
          </cell>
        </row>
        <row r="2473">
          <cell r="X2473" t="str">
            <v>TÉCNICA</v>
          </cell>
        </row>
        <row r="2474">
          <cell r="X2474" t="str">
            <v>TÉCNICA</v>
          </cell>
        </row>
        <row r="2475">
          <cell r="X2475" t="str">
            <v>TÉCNICA</v>
          </cell>
        </row>
        <row r="2476">
          <cell r="X2476" t="str">
            <v>TÉCNICA</v>
          </cell>
        </row>
        <row r="2477">
          <cell r="X2477" t="str">
            <v>TÉCNICA</v>
          </cell>
        </row>
        <row r="2478">
          <cell r="X2478" t="str">
            <v>TÉCNICA</v>
          </cell>
        </row>
        <row r="2479">
          <cell r="X2479" t="str">
            <v>TÉCNICA</v>
          </cell>
        </row>
        <row r="2480">
          <cell r="X2480" t="str">
            <v>TÉCNICA</v>
          </cell>
        </row>
        <row r="2481">
          <cell r="X2481" t="str">
            <v>TÉCNICA</v>
          </cell>
        </row>
        <row r="2482">
          <cell r="X2482" t="str">
            <v>TÉCNICA</v>
          </cell>
        </row>
        <row r="2483">
          <cell r="X2483" t="str">
            <v>TÉCNICA</v>
          </cell>
        </row>
        <row r="2484">
          <cell r="X2484" t="str">
            <v>TÉCNICA</v>
          </cell>
        </row>
        <row r="2485">
          <cell r="X2485" t="str">
            <v>TÉCNICA</v>
          </cell>
        </row>
        <row r="2486">
          <cell r="X2486" t="str">
            <v>TÉCNICA</v>
          </cell>
        </row>
        <row r="2487">
          <cell r="X2487" t="str">
            <v>TÉCNICA</v>
          </cell>
        </row>
        <row r="2488">
          <cell r="X2488" t="str">
            <v>TÉCNICA</v>
          </cell>
        </row>
        <row r="2489">
          <cell r="X2489" t="str">
            <v>TÉCNICA</v>
          </cell>
        </row>
        <row r="2490">
          <cell r="X2490" t="str">
            <v>TÉCNICA</v>
          </cell>
        </row>
        <row r="2491">
          <cell r="X2491" t="str">
            <v>TÉCNICA</v>
          </cell>
        </row>
        <row r="2492">
          <cell r="X2492" t="str">
            <v>TÉCNICA</v>
          </cell>
        </row>
        <row r="2493">
          <cell r="X2493" t="str">
            <v>TÉCNICA</v>
          </cell>
        </row>
        <row r="2494">
          <cell r="X2494" t="str">
            <v>TÉCNICA</v>
          </cell>
        </row>
        <row r="2495">
          <cell r="X2495" t="str">
            <v>TÉCNICA</v>
          </cell>
        </row>
        <row r="2496">
          <cell r="X2496" t="str">
            <v>TÉCNICA</v>
          </cell>
        </row>
        <row r="2497">
          <cell r="X2497" t="str">
            <v>TÉCNICA</v>
          </cell>
        </row>
        <row r="2498">
          <cell r="X2498" t="str">
            <v>TÉCNICA</v>
          </cell>
        </row>
        <row r="2499">
          <cell r="X2499" t="str">
            <v>TÉCNICA</v>
          </cell>
        </row>
        <row r="2500">
          <cell r="X2500" t="str">
            <v>TÉCNICA</v>
          </cell>
        </row>
        <row r="2501">
          <cell r="X2501" t="str">
            <v>TÉCNICA</v>
          </cell>
        </row>
        <row r="2502">
          <cell r="X2502" t="str">
            <v>TÉCNICA</v>
          </cell>
        </row>
        <row r="2503">
          <cell r="X2503" t="str">
            <v>TÉCNICA</v>
          </cell>
        </row>
        <row r="2504">
          <cell r="X2504" t="str">
            <v>TÉCNICA</v>
          </cell>
        </row>
        <row r="2505">
          <cell r="X2505" t="str">
            <v>TÉCNICA</v>
          </cell>
        </row>
        <row r="2506">
          <cell r="X2506" t="str">
            <v>TÉCNICA</v>
          </cell>
        </row>
        <row r="2507">
          <cell r="X2507" t="str">
            <v>TÉCNICA</v>
          </cell>
        </row>
        <row r="2508">
          <cell r="X2508" t="str">
            <v>TÉCNICA</v>
          </cell>
        </row>
        <row r="2509">
          <cell r="X2509" t="str">
            <v>TÉCNICA</v>
          </cell>
        </row>
        <row r="2510">
          <cell r="X2510" t="str">
            <v>TÉCNICA</v>
          </cell>
        </row>
        <row r="2511">
          <cell r="X2511" t="str">
            <v>TÉCNICA</v>
          </cell>
        </row>
        <row r="2512">
          <cell r="X2512" t="str">
            <v>TÉCNICA</v>
          </cell>
        </row>
        <row r="2513">
          <cell r="X2513" t="str">
            <v>TÉCNICA</v>
          </cell>
        </row>
        <row r="2514">
          <cell r="X2514" t="str">
            <v>TÉCNICA</v>
          </cell>
        </row>
        <row r="2515">
          <cell r="X2515" t="str">
            <v>TÉCNICA</v>
          </cell>
        </row>
        <row r="2516">
          <cell r="X2516" t="str">
            <v>TÉCNICA</v>
          </cell>
        </row>
        <row r="2517">
          <cell r="X2517" t="str">
            <v>TÉCNICA</v>
          </cell>
        </row>
        <row r="2518">
          <cell r="X2518" t="str">
            <v>TÉCNICA</v>
          </cell>
        </row>
        <row r="2519">
          <cell r="X2519" t="str">
            <v>TÉCNICA</v>
          </cell>
        </row>
        <row r="2520">
          <cell r="X2520" t="str">
            <v>TÉCNICA</v>
          </cell>
        </row>
        <row r="2521">
          <cell r="X2521" t="str">
            <v>TÉCNICA</v>
          </cell>
        </row>
        <row r="2522">
          <cell r="X2522" t="str">
            <v>TÉCNICA</v>
          </cell>
        </row>
        <row r="2523">
          <cell r="X2523" t="str">
            <v>TÉCNICA</v>
          </cell>
        </row>
        <row r="2524">
          <cell r="X2524" t="str">
            <v>TÉCNICA</v>
          </cell>
        </row>
        <row r="2525">
          <cell r="X2525" t="str">
            <v>TÉCNICA</v>
          </cell>
        </row>
        <row r="2526">
          <cell r="X2526" t="str">
            <v>TÉCNICA</v>
          </cell>
        </row>
        <row r="2527">
          <cell r="X2527" t="str">
            <v>TÉCNICA</v>
          </cell>
        </row>
        <row r="2528">
          <cell r="X2528" t="str">
            <v>TÉCNICA</v>
          </cell>
        </row>
        <row r="2529">
          <cell r="X2529" t="str">
            <v>TÉCNICA</v>
          </cell>
        </row>
        <row r="2530">
          <cell r="X2530" t="str">
            <v>TÉCNICA</v>
          </cell>
        </row>
        <row r="2531">
          <cell r="X2531" t="str">
            <v>TÉCNICA</v>
          </cell>
        </row>
        <row r="2532">
          <cell r="X2532" t="str">
            <v>TÉCNICA</v>
          </cell>
        </row>
        <row r="2533">
          <cell r="X2533" t="str">
            <v>TÉCNICA</v>
          </cell>
        </row>
        <row r="2534">
          <cell r="X2534" t="str">
            <v>TÉCNICA</v>
          </cell>
        </row>
        <row r="2535">
          <cell r="X2535" t="str">
            <v>TÉCNICA</v>
          </cell>
        </row>
        <row r="2536">
          <cell r="X2536" t="str">
            <v>TÉCNICA</v>
          </cell>
        </row>
        <row r="2537">
          <cell r="X2537" t="str">
            <v>TÉCNICA</v>
          </cell>
        </row>
        <row r="2538">
          <cell r="X2538" t="str">
            <v>TÉCNICA</v>
          </cell>
        </row>
        <row r="2539">
          <cell r="X2539" t="str">
            <v>TÉCNICA</v>
          </cell>
        </row>
        <row r="2540">
          <cell r="X2540" t="str">
            <v>TÉCNICA</v>
          </cell>
        </row>
        <row r="2541">
          <cell r="X2541" t="str">
            <v>TÉCNICA</v>
          </cell>
        </row>
        <row r="2542">
          <cell r="X2542" t="str">
            <v>TÉCNICA</v>
          </cell>
        </row>
        <row r="2543">
          <cell r="X2543" t="str">
            <v>TÉCNICA</v>
          </cell>
        </row>
        <row r="2544">
          <cell r="X2544" t="str">
            <v>TÉCNICA</v>
          </cell>
        </row>
        <row r="2545">
          <cell r="X2545" t="str">
            <v>TÉCNICA</v>
          </cell>
        </row>
        <row r="2546">
          <cell r="X2546" t="str">
            <v>TÉCNICA</v>
          </cell>
        </row>
        <row r="2547">
          <cell r="X2547" t="str">
            <v>TÉCNICA</v>
          </cell>
        </row>
        <row r="2548">
          <cell r="X2548" t="str">
            <v>TÉCNICA</v>
          </cell>
        </row>
        <row r="2549">
          <cell r="X2549" t="str">
            <v>TÉCNICA</v>
          </cell>
        </row>
        <row r="2550">
          <cell r="X2550" t="str">
            <v>TÉCNICA</v>
          </cell>
        </row>
        <row r="2551">
          <cell r="X2551" t="str">
            <v>TÉCNICA</v>
          </cell>
        </row>
        <row r="2552">
          <cell r="X2552" t="str">
            <v>TÉCNICA</v>
          </cell>
        </row>
        <row r="2553">
          <cell r="X2553" t="str">
            <v>TÉCNICA</v>
          </cell>
        </row>
        <row r="2554">
          <cell r="X2554" t="str">
            <v>TÉCNICA</v>
          </cell>
        </row>
        <row r="2555">
          <cell r="X2555" t="str">
            <v>TÉCNICA</v>
          </cell>
        </row>
        <row r="2556">
          <cell r="X2556" t="str">
            <v>TÉCNICA</v>
          </cell>
        </row>
        <row r="2557">
          <cell r="X2557" t="str">
            <v>TÉCNICA</v>
          </cell>
        </row>
        <row r="2558">
          <cell r="X2558" t="str">
            <v>TÉCNICA</v>
          </cell>
        </row>
        <row r="2559">
          <cell r="X2559" t="str">
            <v>TÉCNICA</v>
          </cell>
        </row>
        <row r="2560">
          <cell r="X2560" t="str">
            <v>TÉCNICA</v>
          </cell>
        </row>
        <row r="2561">
          <cell r="X2561" t="str">
            <v>TÉCNICA</v>
          </cell>
        </row>
        <row r="2562">
          <cell r="X2562" t="str">
            <v>TÉCNICA</v>
          </cell>
        </row>
        <row r="2563">
          <cell r="X2563" t="str">
            <v>TÉCNICA</v>
          </cell>
        </row>
        <row r="2564">
          <cell r="X2564" t="str">
            <v>TÉCNICA</v>
          </cell>
        </row>
        <row r="2565">
          <cell r="X2565" t="str">
            <v>TÉCNICA</v>
          </cell>
        </row>
        <row r="2566">
          <cell r="X2566" t="str">
            <v>TÉCNICA</v>
          </cell>
        </row>
        <row r="2567">
          <cell r="X2567" t="str">
            <v>TÉCNICA</v>
          </cell>
        </row>
        <row r="2568">
          <cell r="X2568" t="str">
            <v>TÉCNICA</v>
          </cell>
        </row>
        <row r="2569">
          <cell r="X2569" t="str">
            <v>TÉCNICA</v>
          </cell>
        </row>
        <row r="2570">
          <cell r="X2570" t="str">
            <v>TÉCNICA</v>
          </cell>
        </row>
        <row r="2571">
          <cell r="X2571" t="str">
            <v>TÉCNICA</v>
          </cell>
        </row>
        <row r="2572">
          <cell r="X2572" t="str">
            <v>TÉCNICA</v>
          </cell>
        </row>
        <row r="2573">
          <cell r="X2573" t="str">
            <v>TÉCNICA</v>
          </cell>
        </row>
        <row r="2574">
          <cell r="X2574" t="str">
            <v>TÉCNICA</v>
          </cell>
        </row>
        <row r="2575">
          <cell r="X2575" t="str">
            <v>TÉCNICA</v>
          </cell>
        </row>
        <row r="2576">
          <cell r="X2576" t="str">
            <v>TÉCNICA</v>
          </cell>
        </row>
        <row r="2577">
          <cell r="X2577" t="str">
            <v>TÉCNICA</v>
          </cell>
        </row>
        <row r="2578">
          <cell r="X2578" t="str">
            <v>TÉCNICA</v>
          </cell>
        </row>
        <row r="2579">
          <cell r="X2579" t="str">
            <v>TÉCNICA</v>
          </cell>
        </row>
        <row r="2580">
          <cell r="X2580" t="str">
            <v>TÉCNICA</v>
          </cell>
        </row>
        <row r="2581">
          <cell r="X2581" t="str">
            <v>TÉCNICA</v>
          </cell>
        </row>
        <row r="2582">
          <cell r="X2582" t="str">
            <v>TÉCNICA</v>
          </cell>
        </row>
        <row r="2583">
          <cell r="X2583" t="str">
            <v>TÉCNICA</v>
          </cell>
        </row>
        <row r="2584">
          <cell r="X2584" t="str">
            <v>TÉCNICA</v>
          </cell>
        </row>
        <row r="2585">
          <cell r="X2585" t="str">
            <v>TÉCNICA</v>
          </cell>
        </row>
        <row r="2586">
          <cell r="X2586" t="str">
            <v>TÉCNICA</v>
          </cell>
        </row>
        <row r="2587">
          <cell r="X2587" t="str">
            <v>TÉCNICA</v>
          </cell>
        </row>
        <row r="2588">
          <cell r="X2588" t="str">
            <v>TÉCNICA</v>
          </cell>
        </row>
        <row r="2589">
          <cell r="X2589" t="str">
            <v>TÉCNICA</v>
          </cell>
        </row>
        <row r="2590">
          <cell r="X2590" t="str">
            <v>TÉCNICA</v>
          </cell>
        </row>
        <row r="2591">
          <cell r="X2591" t="str">
            <v>TÉCNICA</v>
          </cell>
        </row>
        <row r="2592">
          <cell r="X2592" t="str">
            <v>TÉCNICA</v>
          </cell>
        </row>
        <row r="2593">
          <cell r="X2593" t="str">
            <v>TÉCNICA</v>
          </cell>
        </row>
        <row r="2594">
          <cell r="X2594" t="str">
            <v>TÉCNICA</v>
          </cell>
        </row>
        <row r="2595">
          <cell r="X2595" t="str">
            <v>TÉCNICA</v>
          </cell>
        </row>
        <row r="2596">
          <cell r="X2596" t="str">
            <v>TÉCNICA</v>
          </cell>
        </row>
        <row r="2597">
          <cell r="X2597" t="str">
            <v>TÉCNICA</v>
          </cell>
        </row>
        <row r="2598">
          <cell r="X2598" t="str">
            <v>TÉCNICA</v>
          </cell>
        </row>
        <row r="2599">
          <cell r="X2599" t="str">
            <v>TÉCNICA</v>
          </cell>
        </row>
        <row r="2600">
          <cell r="X2600" t="str">
            <v>TÉCNICA</v>
          </cell>
        </row>
        <row r="2601">
          <cell r="X2601" t="str">
            <v>TÉCNICA</v>
          </cell>
        </row>
        <row r="2602">
          <cell r="X2602" t="str">
            <v>TÉCNICA</v>
          </cell>
        </row>
        <row r="2603">
          <cell r="X2603" t="str">
            <v>TÉCNICA</v>
          </cell>
        </row>
        <row r="2604">
          <cell r="X2604" t="str">
            <v>TÉCNICA</v>
          </cell>
        </row>
        <row r="2605">
          <cell r="X2605" t="str">
            <v>TÉCNICA</v>
          </cell>
        </row>
        <row r="2606">
          <cell r="X2606" t="str">
            <v>TÉCNICA</v>
          </cell>
        </row>
        <row r="2607">
          <cell r="X2607" t="str">
            <v>TÉCNICA</v>
          </cell>
        </row>
        <row r="2608">
          <cell r="X2608" t="str">
            <v>TÉCNICA</v>
          </cell>
        </row>
        <row r="2609">
          <cell r="X2609" t="str">
            <v>TÉCNICA</v>
          </cell>
        </row>
        <row r="2610">
          <cell r="X2610" t="str">
            <v>TÉCNICA</v>
          </cell>
        </row>
        <row r="2611">
          <cell r="X2611" t="str">
            <v>TÉCNICA</v>
          </cell>
        </row>
        <row r="2612">
          <cell r="X2612" t="str">
            <v>TÉCNICA</v>
          </cell>
        </row>
        <row r="2613">
          <cell r="X2613" t="str">
            <v>TÉCNICA</v>
          </cell>
        </row>
        <row r="2614">
          <cell r="X2614" t="str">
            <v>TÉCNICA</v>
          </cell>
        </row>
        <row r="2615">
          <cell r="X2615" t="str">
            <v>TÉCNICA</v>
          </cell>
        </row>
        <row r="2616">
          <cell r="X2616" t="str">
            <v>TÉCNICA</v>
          </cell>
        </row>
        <row r="2617">
          <cell r="X2617" t="str">
            <v>TÉCNICA</v>
          </cell>
        </row>
        <row r="2618">
          <cell r="X2618" t="str">
            <v>TÉCNICA</v>
          </cell>
        </row>
        <row r="2619">
          <cell r="X2619" t="str">
            <v>TÉCNICA</v>
          </cell>
        </row>
        <row r="2620">
          <cell r="X2620" t="str">
            <v>TÉCNICA</v>
          </cell>
        </row>
        <row r="2621">
          <cell r="X2621" t="str">
            <v>TÉCNICA</v>
          </cell>
        </row>
        <row r="2622">
          <cell r="X2622" t="str">
            <v>TÉCNICA</v>
          </cell>
        </row>
        <row r="2623">
          <cell r="X2623" t="str">
            <v>TÉCNICA</v>
          </cell>
        </row>
        <row r="2624">
          <cell r="X2624" t="str">
            <v>TÉCNICA</v>
          </cell>
        </row>
        <row r="2625">
          <cell r="X2625" t="str">
            <v>PRESIDÊNCIA / CONSELHOS</v>
          </cell>
        </row>
        <row r="2626">
          <cell r="X2626" t="str">
            <v>PRESIDÊNCIA / CONSELHOS</v>
          </cell>
        </row>
        <row r="2627">
          <cell r="X2627" t="str">
            <v>PRESIDÊNCIA / CONSELHOS</v>
          </cell>
        </row>
        <row r="2628">
          <cell r="X2628" t="str">
            <v>PRESIDÊNCIA / CONSELHOS</v>
          </cell>
        </row>
        <row r="2629">
          <cell r="X2629" t="str">
            <v>PRESIDÊNCIA / CONSELHOS</v>
          </cell>
        </row>
        <row r="2630">
          <cell r="X2630" t="str">
            <v>PRESIDÊNCIA / CONSELHOS</v>
          </cell>
        </row>
        <row r="2631">
          <cell r="X2631" t="str">
            <v>PRESIDÊNCIA / CONSELHOS</v>
          </cell>
        </row>
        <row r="2632">
          <cell r="X2632" t="str">
            <v>PRESIDÊNCIA / CONSELHOS</v>
          </cell>
        </row>
        <row r="2633">
          <cell r="X2633" t="str">
            <v>PRESIDÊNCIA / CONSELHOS</v>
          </cell>
        </row>
        <row r="2634">
          <cell r="X2634" t="str">
            <v>PRESIDÊNCIA / CONSELHOS</v>
          </cell>
        </row>
        <row r="2635">
          <cell r="X2635" t="str">
            <v>PRESIDÊNCIA / CONSELHOS</v>
          </cell>
        </row>
        <row r="2636">
          <cell r="X2636" t="str">
            <v>PRESIDÊNCIA / CONSELHOS</v>
          </cell>
        </row>
        <row r="2637">
          <cell r="X2637" t="str">
            <v>PRESIDÊNCIA / CONSELHOS</v>
          </cell>
        </row>
        <row r="2638">
          <cell r="X2638" t="str">
            <v>PRESIDÊNCIA / CONSELHOS</v>
          </cell>
        </row>
        <row r="2639">
          <cell r="X2639" t="str">
            <v>PRESIDÊNCIA / CONSELHOS</v>
          </cell>
        </row>
        <row r="2640">
          <cell r="X2640" t="str">
            <v>PRESIDÊNCIA / CONSELHOS</v>
          </cell>
        </row>
        <row r="2641">
          <cell r="X2641" t="str">
            <v>PRESIDÊNCIA / CONSELHOS</v>
          </cell>
        </row>
        <row r="2642">
          <cell r="X2642" t="str">
            <v>TÉCNICA</v>
          </cell>
        </row>
        <row r="2643">
          <cell r="X2643" t="str">
            <v>TÉCNICA</v>
          </cell>
        </row>
        <row r="2644">
          <cell r="X2644" t="str">
            <v>TÉCNICA</v>
          </cell>
        </row>
        <row r="2645">
          <cell r="X2645" t="str">
            <v>TÉCNICA</v>
          </cell>
        </row>
        <row r="2646">
          <cell r="X2646" t="str">
            <v>TÉCNICA</v>
          </cell>
        </row>
        <row r="2647">
          <cell r="X2647" t="str">
            <v>TÉCNICA</v>
          </cell>
        </row>
        <row r="2648">
          <cell r="X2648" t="str">
            <v>TÉCNICA</v>
          </cell>
        </row>
        <row r="2649">
          <cell r="X2649" t="str">
            <v>TÉCNICA</v>
          </cell>
        </row>
        <row r="2650">
          <cell r="X2650" t="str">
            <v>TÉCNICA</v>
          </cell>
        </row>
        <row r="2651">
          <cell r="X2651" t="str">
            <v>TÉCNICA</v>
          </cell>
        </row>
        <row r="2652">
          <cell r="X2652" t="str">
            <v>TÉCNICA</v>
          </cell>
        </row>
        <row r="2653">
          <cell r="X2653" t="str">
            <v>TÉCNICA</v>
          </cell>
        </row>
        <row r="2654">
          <cell r="X2654" t="str">
            <v>TÉCNICA</v>
          </cell>
        </row>
        <row r="2655">
          <cell r="X2655" t="str">
            <v>TÉCNICA</v>
          </cell>
        </row>
        <row r="2656">
          <cell r="X2656" t="str">
            <v>TÉCNICA</v>
          </cell>
        </row>
        <row r="2657">
          <cell r="X2657" t="str">
            <v>TÉCNICA</v>
          </cell>
        </row>
        <row r="2658">
          <cell r="X2658" t="str">
            <v>TÉCNICA</v>
          </cell>
        </row>
        <row r="2659">
          <cell r="X2659" t="str">
            <v>TÉCNICA</v>
          </cell>
        </row>
        <row r="2660">
          <cell r="X2660" t="str">
            <v>TÉCNICA</v>
          </cell>
        </row>
        <row r="2661">
          <cell r="X2661" t="str">
            <v>TÉCNICA</v>
          </cell>
        </row>
        <row r="2662">
          <cell r="X2662" t="str">
            <v>TÉCNICA</v>
          </cell>
        </row>
        <row r="2663">
          <cell r="X2663" t="str">
            <v>TÉCNICA</v>
          </cell>
        </row>
        <row r="2664">
          <cell r="X2664" t="str">
            <v>TÉCNICA</v>
          </cell>
        </row>
        <row r="2665">
          <cell r="X2665" t="str">
            <v>TÉCNICA</v>
          </cell>
        </row>
        <row r="2666">
          <cell r="X2666" t="str">
            <v>TÉCNICA</v>
          </cell>
        </row>
        <row r="2667">
          <cell r="X2667" t="str">
            <v>TÉCNICA</v>
          </cell>
        </row>
        <row r="2668">
          <cell r="X2668" t="str">
            <v>TÉCNICA</v>
          </cell>
        </row>
        <row r="2669">
          <cell r="X2669" t="str">
            <v>TÉCNICA</v>
          </cell>
        </row>
        <row r="2670">
          <cell r="X2670" t="str">
            <v>TÉCNICA</v>
          </cell>
        </row>
        <row r="2671">
          <cell r="X2671" t="str">
            <v>TÉCNICA</v>
          </cell>
        </row>
        <row r="2672">
          <cell r="X2672" t="str">
            <v>TÉCNICA</v>
          </cell>
        </row>
        <row r="2673">
          <cell r="X2673" t="str">
            <v>TÉCNICA</v>
          </cell>
        </row>
        <row r="2674">
          <cell r="X2674" t="str">
            <v>TÉCNICA</v>
          </cell>
        </row>
        <row r="2675">
          <cell r="X2675" t="str">
            <v>TÉCNICA</v>
          </cell>
        </row>
        <row r="2676">
          <cell r="X2676" t="str">
            <v>TÉCNICA</v>
          </cell>
        </row>
        <row r="2677">
          <cell r="X2677" t="str">
            <v>TÉCNICA</v>
          </cell>
        </row>
        <row r="2678">
          <cell r="X2678" t="str">
            <v>TÉCNICA</v>
          </cell>
        </row>
        <row r="2679">
          <cell r="X2679" t="str">
            <v>TÉCNICA</v>
          </cell>
        </row>
        <row r="2680">
          <cell r="X2680" t="str">
            <v>TÉCNICA</v>
          </cell>
        </row>
        <row r="2681">
          <cell r="X2681" t="str">
            <v>TÉCNICA</v>
          </cell>
        </row>
        <row r="2682">
          <cell r="X2682" t="str">
            <v>TÉCNICA</v>
          </cell>
        </row>
        <row r="2683">
          <cell r="X2683" t="str">
            <v>TÉCNICA</v>
          </cell>
        </row>
        <row r="2684">
          <cell r="X2684" t="str">
            <v>TÉCNICA</v>
          </cell>
        </row>
        <row r="2685">
          <cell r="X2685" t="str">
            <v>TÉCNICA</v>
          </cell>
        </row>
        <row r="2686">
          <cell r="X2686" t="str">
            <v>TÉCNICA</v>
          </cell>
        </row>
        <row r="2687">
          <cell r="X2687" t="str">
            <v>TÉCNICA</v>
          </cell>
        </row>
        <row r="2688">
          <cell r="X2688" t="str">
            <v>TÉCNICA</v>
          </cell>
        </row>
        <row r="2689">
          <cell r="X2689" t="str">
            <v>TÉCNICA</v>
          </cell>
        </row>
        <row r="2690">
          <cell r="X2690" t="str">
            <v>TÉCNICA</v>
          </cell>
        </row>
        <row r="2691">
          <cell r="X2691" t="str">
            <v>TÉCNICA</v>
          </cell>
        </row>
        <row r="2692">
          <cell r="X2692" t="str">
            <v>TÉCNICA</v>
          </cell>
        </row>
        <row r="2693">
          <cell r="X2693" t="str">
            <v>TÉCNICA</v>
          </cell>
        </row>
        <row r="2694">
          <cell r="X2694" t="str">
            <v>TÉCNICA</v>
          </cell>
        </row>
        <row r="2695">
          <cell r="X2695" t="str">
            <v>TÉCNICA</v>
          </cell>
        </row>
        <row r="2696">
          <cell r="X2696" t="str">
            <v>TÉCNICA</v>
          </cell>
        </row>
        <row r="2697">
          <cell r="X2697" t="str">
            <v>TÉCNICA</v>
          </cell>
        </row>
        <row r="2698">
          <cell r="X2698" t="str">
            <v>TÉCNICA</v>
          </cell>
        </row>
        <row r="2699">
          <cell r="X2699" t="str">
            <v>TÉCNICA</v>
          </cell>
        </row>
        <row r="2700">
          <cell r="X2700" t="str">
            <v>TÉCNICA</v>
          </cell>
        </row>
        <row r="2701">
          <cell r="X2701" t="str">
            <v>TÉCNICA</v>
          </cell>
        </row>
        <row r="2702">
          <cell r="X2702" t="str">
            <v>TÉCNICA</v>
          </cell>
        </row>
        <row r="2703">
          <cell r="X2703" t="str">
            <v>TÉCNICA</v>
          </cell>
        </row>
        <row r="2704">
          <cell r="X2704" t="str">
            <v>TÉCNICA</v>
          </cell>
        </row>
        <row r="2705">
          <cell r="X2705" t="str">
            <v>TÉCNICA</v>
          </cell>
        </row>
        <row r="2706">
          <cell r="X2706" t="str">
            <v>TÉCNICA</v>
          </cell>
        </row>
        <row r="2707">
          <cell r="X2707" t="str">
            <v>TÉCNICA</v>
          </cell>
        </row>
        <row r="2708">
          <cell r="X2708" t="str">
            <v>TÉCNICA</v>
          </cell>
        </row>
        <row r="2709">
          <cell r="X2709" t="str">
            <v>ADMINISTRATIVA</v>
          </cell>
        </row>
        <row r="2710">
          <cell r="X2710" t="str">
            <v>ADMINISTRATIVA</v>
          </cell>
        </row>
        <row r="2711">
          <cell r="X2711" t="str">
            <v>ADMINISTRATIVA</v>
          </cell>
        </row>
        <row r="2712">
          <cell r="X2712" t="str">
            <v>ADMINISTRATIVA</v>
          </cell>
        </row>
        <row r="2713">
          <cell r="X2713" t="str">
            <v>ADMINISTRATIVA</v>
          </cell>
        </row>
        <row r="2714">
          <cell r="X2714" t="str">
            <v>ADMINISTRATIVA</v>
          </cell>
        </row>
        <row r="2715">
          <cell r="X2715" t="str">
            <v>ADMINISTRATIVA</v>
          </cell>
        </row>
        <row r="2716">
          <cell r="X2716" t="str">
            <v>ADMINISTRATIVA</v>
          </cell>
        </row>
        <row r="2717">
          <cell r="X2717" t="str">
            <v>TÉCNICA</v>
          </cell>
        </row>
        <row r="2718">
          <cell r="X2718" t="str">
            <v>TÉCNICA</v>
          </cell>
        </row>
        <row r="2719">
          <cell r="X2719" t="str">
            <v>TÉCNICA</v>
          </cell>
        </row>
        <row r="2720">
          <cell r="X2720" t="str">
            <v>TÉCNICA</v>
          </cell>
        </row>
        <row r="2721">
          <cell r="X2721" t="str">
            <v>TÉCNICA</v>
          </cell>
        </row>
        <row r="2722">
          <cell r="X2722" t="str">
            <v>TÉCNICA</v>
          </cell>
        </row>
        <row r="2723">
          <cell r="X2723" t="str">
            <v>TÉCNICA</v>
          </cell>
        </row>
        <row r="2724">
          <cell r="X2724" t="str">
            <v>TÉCNICA</v>
          </cell>
        </row>
        <row r="2725">
          <cell r="X2725" t="str">
            <v>TÉCNICA</v>
          </cell>
        </row>
        <row r="2726">
          <cell r="X2726" t="str">
            <v>TÉCNICA</v>
          </cell>
        </row>
        <row r="2727">
          <cell r="X2727" t="str">
            <v>TÉCNICA</v>
          </cell>
        </row>
        <row r="2728">
          <cell r="X2728" t="str">
            <v>TÉCNICA</v>
          </cell>
        </row>
        <row r="2729">
          <cell r="X2729" t="str">
            <v>TÉCNICA</v>
          </cell>
        </row>
        <row r="2730">
          <cell r="X2730" t="str">
            <v>TÉCNICA</v>
          </cell>
        </row>
        <row r="2731">
          <cell r="X2731" t="str">
            <v>TÉCNICA</v>
          </cell>
        </row>
        <row r="2732">
          <cell r="X2732" t="str">
            <v>TÉCNICA</v>
          </cell>
        </row>
        <row r="2733">
          <cell r="X2733" t="str">
            <v>TÉCNICA</v>
          </cell>
        </row>
        <row r="2734">
          <cell r="X2734" t="str">
            <v>TÉCNICA</v>
          </cell>
        </row>
        <row r="2735">
          <cell r="X2735" t="str">
            <v>TÉCNICA</v>
          </cell>
        </row>
        <row r="2736">
          <cell r="X2736" t="str">
            <v>TÉCNICA</v>
          </cell>
        </row>
        <row r="2737">
          <cell r="X2737" t="str">
            <v>TÉCNICA</v>
          </cell>
        </row>
        <row r="2738">
          <cell r="X2738" t="str">
            <v>TÉCNICA</v>
          </cell>
        </row>
        <row r="2739">
          <cell r="X2739" t="str">
            <v>TÉCNICA</v>
          </cell>
        </row>
        <row r="2740">
          <cell r="X2740" t="str">
            <v>TÉCNICA</v>
          </cell>
        </row>
        <row r="2741">
          <cell r="X2741" t="str">
            <v>TÉCNICA</v>
          </cell>
        </row>
        <row r="2742">
          <cell r="X2742" t="str">
            <v>TÉCNICA</v>
          </cell>
        </row>
        <row r="2743">
          <cell r="X2743" t="str">
            <v>TÉCNICA</v>
          </cell>
        </row>
        <row r="2744">
          <cell r="X2744" t="str">
            <v>TÉCNICA</v>
          </cell>
        </row>
        <row r="2745">
          <cell r="X2745" t="str">
            <v>TÉCNICA</v>
          </cell>
        </row>
        <row r="2746">
          <cell r="X2746" t="str">
            <v>TÉCNICA</v>
          </cell>
        </row>
        <row r="2747">
          <cell r="X2747" t="str">
            <v>TÉCNICA</v>
          </cell>
        </row>
        <row r="2748">
          <cell r="X2748" t="str">
            <v>TÉCNICA</v>
          </cell>
        </row>
        <row r="2749">
          <cell r="X2749" t="str">
            <v>TÉCNICA</v>
          </cell>
        </row>
        <row r="2750">
          <cell r="X2750" t="str">
            <v>TÉCNICA</v>
          </cell>
        </row>
        <row r="2751">
          <cell r="X2751" t="str">
            <v>TÉCNICA</v>
          </cell>
        </row>
        <row r="2752">
          <cell r="X2752" t="str">
            <v>TÉCNICA</v>
          </cell>
        </row>
        <row r="2753">
          <cell r="X2753" t="str">
            <v>TÉCNICA</v>
          </cell>
        </row>
        <row r="2754">
          <cell r="X2754" t="str">
            <v>TÉCNICA</v>
          </cell>
        </row>
        <row r="2755">
          <cell r="X2755" t="str">
            <v>TÉCNICA</v>
          </cell>
        </row>
        <row r="2756">
          <cell r="X2756" t="str">
            <v>TÉCNICA</v>
          </cell>
        </row>
        <row r="2757">
          <cell r="X2757" t="str">
            <v>TÉCNICA</v>
          </cell>
        </row>
        <row r="2758">
          <cell r="X2758" t="str">
            <v>TÉCNICA</v>
          </cell>
        </row>
        <row r="2759">
          <cell r="X2759" t="str">
            <v>TÉCNICA</v>
          </cell>
        </row>
        <row r="2760">
          <cell r="X2760" t="str">
            <v>TÉCNICA</v>
          </cell>
        </row>
        <row r="2761">
          <cell r="X2761" t="str">
            <v>TÉCNICA</v>
          </cell>
        </row>
        <row r="2762">
          <cell r="X2762" t="str">
            <v>TÉCNICA</v>
          </cell>
        </row>
        <row r="2763">
          <cell r="X2763" t="str">
            <v>TÉCNICA</v>
          </cell>
        </row>
        <row r="2764">
          <cell r="X2764" t="str">
            <v>TÉCNICA</v>
          </cell>
        </row>
        <row r="2765">
          <cell r="X2765" t="str">
            <v>TÉCNICA</v>
          </cell>
        </row>
        <row r="2766">
          <cell r="X2766" t="str">
            <v>TÉCNICA</v>
          </cell>
        </row>
        <row r="2767">
          <cell r="X2767" t="str">
            <v>TÉCNICA</v>
          </cell>
        </row>
        <row r="2768">
          <cell r="X2768" t="str">
            <v>TÉCNICA</v>
          </cell>
        </row>
        <row r="2769">
          <cell r="X2769" t="str">
            <v>TÉCNICA</v>
          </cell>
        </row>
        <row r="2770">
          <cell r="X2770" t="str">
            <v>TÉCNICA</v>
          </cell>
        </row>
        <row r="2771">
          <cell r="X2771" t="str">
            <v>TÉCNICA</v>
          </cell>
        </row>
        <row r="2772">
          <cell r="X2772" t="str">
            <v>TÉCNICA</v>
          </cell>
        </row>
        <row r="2773">
          <cell r="X2773" t="str">
            <v>TÉCNICA</v>
          </cell>
        </row>
        <row r="2774">
          <cell r="X2774" t="str">
            <v>TÉCNICA</v>
          </cell>
        </row>
        <row r="2775">
          <cell r="X2775" t="str">
            <v>TÉCNICA</v>
          </cell>
        </row>
        <row r="2776">
          <cell r="X2776" t="str">
            <v>TÉCNICA</v>
          </cell>
        </row>
        <row r="2777">
          <cell r="X2777" t="str">
            <v>TÉCNICA</v>
          </cell>
        </row>
        <row r="2778">
          <cell r="X2778" t="str">
            <v>TÉCNICA</v>
          </cell>
        </row>
        <row r="2779">
          <cell r="X2779" t="str">
            <v>TÉCNICA</v>
          </cell>
        </row>
        <row r="2780">
          <cell r="X2780" t="str">
            <v>TÉCNICA</v>
          </cell>
        </row>
        <row r="2781">
          <cell r="X2781" t="str">
            <v>TÉCNICA</v>
          </cell>
        </row>
        <row r="2782">
          <cell r="X2782" t="str">
            <v>TÉCNICA</v>
          </cell>
        </row>
        <row r="2783">
          <cell r="X2783" t="str">
            <v>TÉCNICA</v>
          </cell>
        </row>
        <row r="2784">
          <cell r="X2784" t="str">
            <v>TÉCNICA</v>
          </cell>
        </row>
        <row r="2785">
          <cell r="X2785" t="str">
            <v>TÉCNICA</v>
          </cell>
        </row>
        <row r="2786">
          <cell r="X2786" t="str">
            <v>TÉCNICA</v>
          </cell>
        </row>
        <row r="2787">
          <cell r="X2787" t="str">
            <v>TÉCNICA</v>
          </cell>
        </row>
        <row r="2788">
          <cell r="X2788" t="str">
            <v>TÉCNICA</v>
          </cell>
        </row>
        <row r="2789">
          <cell r="X2789" t="str">
            <v>TÉCNICA</v>
          </cell>
        </row>
        <row r="2790">
          <cell r="X2790" t="str">
            <v>TÉCNICA</v>
          </cell>
        </row>
        <row r="2791">
          <cell r="X2791" t="str">
            <v>TÉCNICA</v>
          </cell>
        </row>
        <row r="2792">
          <cell r="X2792" t="str">
            <v>TÉCNICA</v>
          </cell>
        </row>
        <row r="2793">
          <cell r="X2793" t="str">
            <v>TÉCNICA</v>
          </cell>
        </row>
        <row r="2794">
          <cell r="X2794" t="str">
            <v>TÉCNICA</v>
          </cell>
        </row>
        <row r="2795">
          <cell r="X2795" t="str">
            <v>TÉCNICA</v>
          </cell>
        </row>
        <row r="2796">
          <cell r="X2796" t="str">
            <v>TÉCNICA</v>
          </cell>
        </row>
        <row r="2797">
          <cell r="X2797" t="str">
            <v>TÉCNICA</v>
          </cell>
        </row>
        <row r="2798">
          <cell r="X2798" t="str">
            <v>TÉCNICA</v>
          </cell>
        </row>
        <row r="2799">
          <cell r="X2799" t="str">
            <v>TÉCNICA</v>
          </cell>
        </row>
        <row r="2800">
          <cell r="X2800" t="str">
            <v>TÉCNICA</v>
          </cell>
        </row>
        <row r="2801">
          <cell r="X2801" t="str">
            <v>TÉCNICA</v>
          </cell>
        </row>
        <row r="2802">
          <cell r="X2802" t="str">
            <v>TÉCNICA</v>
          </cell>
        </row>
        <row r="2803">
          <cell r="X2803" t="str">
            <v>TÉCNICA</v>
          </cell>
        </row>
        <row r="2804">
          <cell r="X2804" t="str">
            <v>TÉCNICA</v>
          </cell>
        </row>
        <row r="2805">
          <cell r="X2805" t="str">
            <v>TÉCNICA</v>
          </cell>
        </row>
        <row r="2806">
          <cell r="X2806" t="str">
            <v>TÉCNICA</v>
          </cell>
        </row>
        <row r="2807">
          <cell r="X2807" t="str">
            <v>TÉCNICA</v>
          </cell>
        </row>
        <row r="2808">
          <cell r="X2808" t="str">
            <v>TÉCNICA</v>
          </cell>
        </row>
        <row r="2809">
          <cell r="X2809" t="str">
            <v>TÉCNICA</v>
          </cell>
        </row>
        <row r="2810">
          <cell r="X2810" t="str">
            <v>TÉCNICA</v>
          </cell>
        </row>
        <row r="2811">
          <cell r="X2811" t="str">
            <v>TÉCNICA</v>
          </cell>
        </row>
        <row r="2812">
          <cell r="X2812" t="str">
            <v>TÉCNICA</v>
          </cell>
        </row>
        <row r="2813">
          <cell r="X2813" t="str">
            <v>TÉCNICA</v>
          </cell>
        </row>
        <row r="2814">
          <cell r="X2814" t="str">
            <v>TÉCNICA</v>
          </cell>
        </row>
        <row r="2815">
          <cell r="X2815" t="str">
            <v>TÉCNICA</v>
          </cell>
        </row>
        <row r="2816">
          <cell r="X2816" t="str">
            <v>TÉCNICA</v>
          </cell>
        </row>
        <row r="2817">
          <cell r="X2817" t="str">
            <v>TÉCNICA</v>
          </cell>
        </row>
        <row r="2818">
          <cell r="X2818" t="str">
            <v>TÉCNICA</v>
          </cell>
        </row>
        <row r="2819">
          <cell r="X2819" t="str">
            <v>TÉCNICA</v>
          </cell>
        </row>
        <row r="2820">
          <cell r="X2820" t="str">
            <v>TÉCNICA</v>
          </cell>
        </row>
        <row r="2821">
          <cell r="X2821" t="str">
            <v>TÉCNICA</v>
          </cell>
        </row>
        <row r="2822">
          <cell r="X2822" t="str">
            <v>TÉCNICA</v>
          </cell>
        </row>
        <row r="2823">
          <cell r="X2823" t="str">
            <v>TÉCNICA</v>
          </cell>
        </row>
        <row r="2824">
          <cell r="X2824" t="str">
            <v>TÉCNICA</v>
          </cell>
        </row>
        <row r="2825">
          <cell r="X2825" t="str">
            <v>TÉCNICA</v>
          </cell>
        </row>
        <row r="2826">
          <cell r="X2826" t="str">
            <v>TÉCNICA</v>
          </cell>
        </row>
        <row r="2827">
          <cell r="X2827" t="str">
            <v>TÉCNICA</v>
          </cell>
        </row>
        <row r="2828">
          <cell r="X2828" t="str">
            <v>TÉCNICA</v>
          </cell>
        </row>
        <row r="2829">
          <cell r="X2829" t="str">
            <v>TÉCNICA</v>
          </cell>
        </row>
        <row r="2830">
          <cell r="X2830" t="str">
            <v>TÉCNICA</v>
          </cell>
        </row>
        <row r="2831">
          <cell r="X2831" t="str">
            <v>TÉCNICA</v>
          </cell>
        </row>
        <row r="2832">
          <cell r="X2832" t="str">
            <v>TÉCNICA</v>
          </cell>
        </row>
        <row r="2833">
          <cell r="X2833" t="str">
            <v>TÉCNICA</v>
          </cell>
        </row>
        <row r="2834">
          <cell r="X2834" t="str">
            <v>TÉCNICA</v>
          </cell>
        </row>
        <row r="2835">
          <cell r="X2835" t="str">
            <v>TÉCNICA</v>
          </cell>
        </row>
        <row r="2836">
          <cell r="X2836" t="str">
            <v>TÉCNICA</v>
          </cell>
        </row>
        <row r="2837">
          <cell r="X2837" t="str">
            <v>TÉCNICA</v>
          </cell>
        </row>
        <row r="2838">
          <cell r="X2838" t="str">
            <v>TÉCNICA</v>
          </cell>
        </row>
        <row r="2839">
          <cell r="X2839" t="str">
            <v>TÉCNICA</v>
          </cell>
        </row>
        <row r="2840">
          <cell r="X2840" t="str">
            <v>TÉCNICA</v>
          </cell>
        </row>
        <row r="2841">
          <cell r="X2841" t="str">
            <v>TÉCNICA</v>
          </cell>
        </row>
        <row r="2842">
          <cell r="X2842" t="str">
            <v>TÉCNICA</v>
          </cell>
        </row>
        <row r="2843">
          <cell r="X2843" t="str">
            <v>TÉCNICA</v>
          </cell>
        </row>
        <row r="2844">
          <cell r="X2844" t="str">
            <v>TÉCNICA</v>
          </cell>
        </row>
        <row r="2845">
          <cell r="X2845" t="str">
            <v>TÉCNICA</v>
          </cell>
        </row>
        <row r="2846">
          <cell r="X2846" t="str">
            <v>TÉCNICA</v>
          </cell>
        </row>
        <row r="2847">
          <cell r="X2847" t="str">
            <v>TÉCNICA</v>
          </cell>
        </row>
        <row r="2848">
          <cell r="X2848" t="str">
            <v>TÉCNICA</v>
          </cell>
        </row>
        <row r="2849">
          <cell r="X2849" t="str">
            <v>TÉCNICA</v>
          </cell>
        </row>
        <row r="2850">
          <cell r="X2850" t="str">
            <v>TÉCNICA</v>
          </cell>
        </row>
        <row r="2851">
          <cell r="X2851" t="str">
            <v>TÉCNICA</v>
          </cell>
        </row>
        <row r="2852">
          <cell r="X2852" t="str">
            <v>TÉCNICA</v>
          </cell>
        </row>
        <row r="2853">
          <cell r="X2853" t="str">
            <v>TÉCNICA</v>
          </cell>
        </row>
        <row r="2854">
          <cell r="X2854" t="str">
            <v>TÉCNICA</v>
          </cell>
        </row>
        <row r="2855">
          <cell r="X2855" t="str">
            <v>TÉCNICA</v>
          </cell>
        </row>
        <row r="2856">
          <cell r="X2856" t="str">
            <v>TÉCNICA</v>
          </cell>
        </row>
        <row r="2857">
          <cell r="X2857" t="str">
            <v>TÉCNICA</v>
          </cell>
        </row>
        <row r="2858">
          <cell r="X2858" t="str">
            <v>TÉCNICA</v>
          </cell>
        </row>
        <row r="2859">
          <cell r="X2859" t="str">
            <v>TÉCNICA</v>
          </cell>
        </row>
        <row r="2860">
          <cell r="X2860" t="str">
            <v>TÉCNICA</v>
          </cell>
        </row>
        <row r="2861">
          <cell r="X2861" t="str">
            <v>TÉCNICA</v>
          </cell>
        </row>
        <row r="2862">
          <cell r="X2862" t="str">
            <v>TÉCNICA</v>
          </cell>
        </row>
        <row r="2863">
          <cell r="X2863" t="str">
            <v>TÉCNICA</v>
          </cell>
        </row>
        <row r="2864">
          <cell r="X2864" t="str">
            <v>TÉCNICA</v>
          </cell>
        </row>
        <row r="2865">
          <cell r="X2865" t="str">
            <v>TÉCNICA</v>
          </cell>
        </row>
        <row r="2866">
          <cell r="X2866" t="str">
            <v>TÉCNICA</v>
          </cell>
        </row>
        <row r="2867">
          <cell r="X2867" t="str">
            <v>FINANCEIRA</v>
          </cell>
        </row>
        <row r="2868">
          <cell r="X2868" t="str">
            <v>FINANCEIRA</v>
          </cell>
        </row>
        <row r="2869">
          <cell r="X2869" t="str">
            <v>FINANCEIRA</v>
          </cell>
        </row>
        <row r="2870">
          <cell r="X2870" t="str">
            <v>FINANCEIRA</v>
          </cell>
        </row>
        <row r="2871">
          <cell r="X2871" t="str">
            <v>FINANCEIRA</v>
          </cell>
        </row>
        <row r="2872">
          <cell r="X2872" t="str">
            <v>PRESIDÊNCIA / CONSELHOS</v>
          </cell>
        </row>
        <row r="2873">
          <cell r="X2873" t="str">
            <v>PRESIDÊNCIA / CONSELHOS</v>
          </cell>
        </row>
        <row r="2874">
          <cell r="X2874" t="str">
            <v>PRESIDÊNCIA / CONSELHOS</v>
          </cell>
        </row>
        <row r="2875">
          <cell r="X2875" t="str">
            <v>PRESIDÊNCIA / CONSELHOS</v>
          </cell>
        </row>
        <row r="2876">
          <cell r="X2876" t="str">
            <v>PRESIDÊNCIA / CONSELHOS</v>
          </cell>
        </row>
        <row r="2877">
          <cell r="X2877" t="str">
            <v>PRESIDÊNCIA / CONSELHOS</v>
          </cell>
        </row>
        <row r="2878">
          <cell r="X2878" t="str">
            <v>PRESIDÊNCIA / CONSELHOS</v>
          </cell>
        </row>
        <row r="2879">
          <cell r="X2879" t="str">
            <v>PRESIDÊNCIA / CONSELHOS</v>
          </cell>
        </row>
        <row r="2880">
          <cell r="X2880" t="str">
            <v>PRESIDÊNCIA / CONSELHOS</v>
          </cell>
        </row>
        <row r="2881">
          <cell r="X2881" t="str">
            <v>PRESIDÊNCIA / CONSELHOS</v>
          </cell>
        </row>
        <row r="2882">
          <cell r="X2882" t="str">
            <v>PRESIDÊNCIA / CONSELHOS</v>
          </cell>
        </row>
        <row r="2883">
          <cell r="X2883" t="str">
            <v>TÉCNICA</v>
          </cell>
        </row>
        <row r="2884">
          <cell r="X2884" t="str">
            <v>TÉCNICA</v>
          </cell>
        </row>
        <row r="2885">
          <cell r="X2885" t="str">
            <v>TÉCNICA</v>
          </cell>
        </row>
        <row r="2886">
          <cell r="X2886" t="str">
            <v>TÉCNICA</v>
          </cell>
        </row>
        <row r="2887">
          <cell r="X2887" t="str">
            <v>TÉCNICA</v>
          </cell>
        </row>
        <row r="2888">
          <cell r="X2888" t="str">
            <v>TÉCNICA</v>
          </cell>
        </row>
        <row r="2889">
          <cell r="X2889" t="str">
            <v>TÉCNICA</v>
          </cell>
        </row>
        <row r="2890">
          <cell r="X2890" t="str">
            <v>TÉCNICA</v>
          </cell>
        </row>
        <row r="2891">
          <cell r="X2891" t="str">
            <v>TÉCNICA</v>
          </cell>
        </row>
        <row r="2892">
          <cell r="X2892" t="str">
            <v>TÉCNICA</v>
          </cell>
        </row>
        <row r="2893">
          <cell r="X2893" t="str">
            <v>TÉCNICA</v>
          </cell>
        </row>
        <row r="2894">
          <cell r="X2894" t="str">
            <v>TÉCNICA</v>
          </cell>
        </row>
        <row r="2895">
          <cell r="X2895" t="str">
            <v>TÉCNICA</v>
          </cell>
        </row>
        <row r="2896">
          <cell r="X2896" t="str">
            <v>TÉCNICA</v>
          </cell>
        </row>
        <row r="2897">
          <cell r="X2897" t="str">
            <v>TÉCNICA</v>
          </cell>
        </row>
        <row r="2898">
          <cell r="X2898" t="str">
            <v>TÉCNICA</v>
          </cell>
        </row>
        <row r="2899">
          <cell r="X2899" t="str">
            <v>PRESIDÊNCIA / CONSELHOS</v>
          </cell>
        </row>
        <row r="2900">
          <cell r="X2900" t="str">
            <v>PRESIDÊNCIA / CONSELHOS</v>
          </cell>
        </row>
        <row r="2901">
          <cell r="X2901" t="str">
            <v>PRESIDÊNCIA / CONSELHOS</v>
          </cell>
        </row>
        <row r="2902">
          <cell r="X2902" t="str">
            <v>PRESIDÊNCIA / CONSELHOS</v>
          </cell>
        </row>
        <row r="2903">
          <cell r="X2903" t="str">
            <v>PRESIDÊNCIA / CONSELHOS</v>
          </cell>
        </row>
        <row r="2904">
          <cell r="X2904" t="str">
            <v>PRESIDÊNCIA / CONSELHOS</v>
          </cell>
        </row>
        <row r="2905">
          <cell r="X2905" t="str">
            <v>PRESIDÊNCIA / CONSELHOS</v>
          </cell>
        </row>
        <row r="2906">
          <cell r="X2906" t="str">
            <v>PRESIDÊNCIA / CONSELHOS</v>
          </cell>
        </row>
        <row r="2907">
          <cell r="X2907" t="str">
            <v>TÉCNICA</v>
          </cell>
        </row>
        <row r="2908">
          <cell r="X2908" t="str">
            <v>TÉCNICA</v>
          </cell>
        </row>
        <row r="2909">
          <cell r="X2909" t="str">
            <v>TÉCNICA</v>
          </cell>
        </row>
        <row r="2910">
          <cell r="X2910" t="str">
            <v>TÉCNICA</v>
          </cell>
        </row>
        <row r="2911">
          <cell r="X2911" t="str">
            <v>TÉCNICA</v>
          </cell>
        </row>
        <row r="2912">
          <cell r="X2912" t="str">
            <v>TÉCNICA</v>
          </cell>
        </row>
        <row r="2913">
          <cell r="X2913" t="str">
            <v>TÉCNICA</v>
          </cell>
        </row>
        <row r="2914">
          <cell r="X2914" t="str">
            <v>TÉCNICA</v>
          </cell>
        </row>
        <row r="2915">
          <cell r="X2915" t="str">
            <v>TÉCNICA</v>
          </cell>
        </row>
        <row r="2916">
          <cell r="X2916" t="str">
            <v>TÉCNICA</v>
          </cell>
        </row>
        <row r="2917">
          <cell r="X2917" t="str">
            <v>TÉCNICA</v>
          </cell>
        </row>
        <row r="2918">
          <cell r="X2918" t="str">
            <v>TÉCNICA</v>
          </cell>
        </row>
        <row r="2919">
          <cell r="X2919" t="str">
            <v>TÉCNICA</v>
          </cell>
        </row>
        <row r="2920">
          <cell r="X2920" t="str">
            <v>TÉCNICA</v>
          </cell>
        </row>
        <row r="2921">
          <cell r="X2921" t="str">
            <v>TÉCNICA</v>
          </cell>
        </row>
        <row r="2922">
          <cell r="X2922" t="str">
            <v>TÉCNICA</v>
          </cell>
        </row>
        <row r="2923">
          <cell r="X2923" t="str">
            <v>TÉCNICA</v>
          </cell>
        </row>
        <row r="2924">
          <cell r="X2924" t="str">
            <v>TÉCNICA</v>
          </cell>
        </row>
        <row r="2925">
          <cell r="X2925" t="str">
            <v>PRESIDÊNCIA / CONSELHOS</v>
          </cell>
        </row>
        <row r="2926">
          <cell r="X2926" t="str">
            <v>PRESIDÊNCIA / CONSELHOS</v>
          </cell>
        </row>
        <row r="2927">
          <cell r="X2927" t="str">
            <v>PRESIDÊNCIA / CONSELHOS</v>
          </cell>
        </row>
        <row r="2928">
          <cell r="X2928" t="str">
            <v>PRESIDÊNCIA / CONSELHOS</v>
          </cell>
        </row>
        <row r="2929">
          <cell r="X2929" t="str">
            <v>PRESIDÊNCIA / CONSELHOS</v>
          </cell>
        </row>
        <row r="2930">
          <cell r="X2930" t="str">
            <v>PRESIDÊNCIA / CONSELHOS</v>
          </cell>
        </row>
        <row r="2931">
          <cell r="X2931" t="str">
            <v>PRESIDÊNCIA / CONSELHOS</v>
          </cell>
        </row>
        <row r="2932">
          <cell r="X2932" t="str">
            <v>PRESIDÊNCIA / CONSELHOS</v>
          </cell>
        </row>
        <row r="2933">
          <cell r="X2933" t="str">
            <v>PRESIDÊNCIA / CONSELHOS</v>
          </cell>
        </row>
        <row r="2934">
          <cell r="X2934" t="str">
            <v>PRESIDÊNCIA / CONSELHOS</v>
          </cell>
        </row>
        <row r="2935">
          <cell r="X2935" t="str">
            <v>PRESIDÊNCIA / CONSELHOS</v>
          </cell>
        </row>
        <row r="2936">
          <cell r="X2936" t="str">
            <v>PRESIDÊNCIA / CONSELHOS</v>
          </cell>
        </row>
        <row r="2937">
          <cell r="X2937" t="str">
            <v>PRESIDÊNCIA / CONSELHOS</v>
          </cell>
        </row>
        <row r="2938">
          <cell r="X2938" t="str">
            <v>PRESIDÊNCIA / CONSELHOS</v>
          </cell>
        </row>
        <row r="2939">
          <cell r="X2939" t="str">
            <v>PRESIDÊNCIA / CONSELHOS</v>
          </cell>
        </row>
        <row r="2940">
          <cell r="X2940" t="str">
            <v>PRESIDÊNCIA / CONSELHOS</v>
          </cell>
        </row>
        <row r="2941">
          <cell r="X2941" t="str">
            <v>PRESIDÊNCIA / CONSELHOS</v>
          </cell>
        </row>
        <row r="2942">
          <cell r="X2942" t="str">
            <v>TÉCNICA</v>
          </cell>
        </row>
        <row r="2943">
          <cell r="X2943" t="str">
            <v>TÉCNICA</v>
          </cell>
        </row>
        <row r="2944">
          <cell r="X2944" t="str">
            <v>TÉCNICA</v>
          </cell>
        </row>
        <row r="2945">
          <cell r="X2945" t="str">
            <v>TÉCNICA</v>
          </cell>
        </row>
        <row r="2946">
          <cell r="X2946" t="str">
            <v>TÉCNICA</v>
          </cell>
        </row>
        <row r="2947">
          <cell r="X2947" t="str">
            <v>TÉCNICA</v>
          </cell>
        </row>
        <row r="2948">
          <cell r="X2948" t="str">
            <v>TÉCNICA</v>
          </cell>
        </row>
        <row r="2949">
          <cell r="X2949" t="str">
            <v>TÉCNICA</v>
          </cell>
        </row>
        <row r="2950">
          <cell r="X2950" t="str">
            <v>ADMINISTRATIVA</v>
          </cell>
        </row>
        <row r="2951">
          <cell r="X2951" t="str">
            <v>ADMINISTRATIVA</v>
          </cell>
        </row>
        <row r="2952">
          <cell r="X2952" t="str">
            <v>ADMINISTRATIVA</v>
          </cell>
        </row>
        <row r="2953">
          <cell r="X2953" t="str">
            <v>ADMINISTRATIVA</v>
          </cell>
        </row>
        <row r="2954">
          <cell r="X2954" t="str">
            <v>ADMINISTRATIVA</v>
          </cell>
        </row>
        <row r="2955">
          <cell r="X2955" t="str">
            <v>ADMINISTRATIVA</v>
          </cell>
        </row>
        <row r="2956">
          <cell r="X2956" t="str">
            <v>ADMINISTRATIVA</v>
          </cell>
        </row>
        <row r="2957">
          <cell r="X2957" t="str">
            <v>ADMINISTRATIVA</v>
          </cell>
        </row>
        <row r="2958">
          <cell r="X2958" t="str">
            <v>ADMINISTRATIVA</v>
          </cell>
        </row>
        <row r="2959">
          <cell r="X2959" t="str">
            <v>TÉCNICA</v>
          </cell>
        </row>
        <row r="2960">
          <cell r="X2960" t="str">
            <v>TÉCNICA</v>
          </cell>
        </row>
        <row r="2961">
          <cell r="X2961" t="str">
            <v>TÉCNICA</v>
          </cell>
        </row>
        <row r="2962">
          <cell r="X2962" t="str">
            <v>TÉCNICA</v>
          </cell>
        </row>
        <row r="2963">
          <cell r="X2963" t="str">
            <v>TÉCNICA</v>
          </cell>
        </row>
        <row r="2964">
          <cell r="X2964" t="str">
            <v>TÉCNICA</v>
          </cell>
        </row>
        <row r="2965">
          <cell r="X2965" t="str">
            <v>TÉCNICA</v>
          </cell>
        </row>
        <row r="2966">
          <cell r="X2966" t="str">
            <v>TÉCNICA</v>
          </cell>
        </row>
        <row r="2967">
          <cell r="X2967" t="str">
            <v>TÉCNICA</v>
          </cell>
        </row>
        <row r="2968">
          <cell r="X2968" t="str">
            <v>TÉCNICA</v>
          </cell>
        </row>
        <row r="2969">
          <cell r="X2969" t="str">
            <v>TÉCNICA</v>
          </cell>
        </row>
        <row r="2970">
          <cell r="X2970" t="str">
            <v>TÉCNICA</v>
          </cell>
        </row>
        <row r="2971">
          <cell r="X2971" t="str">
            <v>TÉCNICA</v>
          </cell>
        </row>
        <row r="2972">
          <cell r="X2972" t="str">
            <v>TÉCNICA</v>
          </cell>
        </row>
        <row r="2973">
          <cell r="X2973" t="str">
            <v>TÉCNICA</v>
          </cell>
        </row>
        <row r="2974">
          <cell r="X2974" t="str">
            <v>TÉCNICA</v>
          </cell>
        </row>
        <row r="2975">
          <cell r="X2975" t="str">
            <v>TÉCNICA</v>
          </cell>
        </row>
        <row r="2976">
          <cell r="X2976" t="str">
            <v>TÉCNICA</v>
          </cell>
        </row>
        <row r="2977">
          <cell r="X2977" t="str">
            <v>TÉCNICA</v>
          </cell>
        </row>
        <row r="2978">
          <cell r="X2978" t="str">
            <v>TÉCNICA</v>
          </cell>
        </row>
        <row r="2979">
          <cell r="X2979" t="str">
            <v>TÉCNICA</v>
          </cell>
        </row>
        <row r="2980">
          <cell r="X2980" t="str">
            <v>TÉCNICA</v>
          </cell>
        </row>
        <row r="2981">
          <cell r="X2981" t="str">
            <v>TÉCNICA</v>
          </cell>
        </row>
        <row r="2982">
          <cell r="X2982" t="str">
            <v>TÉCNICA</v>
          </cell>
        </row>
        <row r="2983">
          <cell r="X2983" t="str">
            <v>TÉCNICA</v>
          </cell>
        </row>
        <row r="2984">
          <cell r="X2984" t="str">
            <v>TÉCNICA</v>
          </cell>
        </row>
        <row r="2985">
          <cell r="X2985" t="str">
            <v>TÉCNICA</v>
          </cell>
        </row>
        <row r="2986">
          <cell r="X2986" t="str">
            <v>TÉCNICA</v>
          </cell>
        </row>
        <row r="2987">
          <cell r="X2987" t="str">
            <v>TÉCNICA</v>
          </cell>
        </row>
        <row r="2988">
          <cell r="X2988" t="str">
            <v>TÉCNICA</v>
          </cell>
        </row>
        <row r="2989">
          <cell r="X2989" t="str">
            <v>TÉCNICA</v>
          </cell>
        </row>
        <row r="2990">
          <cell r="X2990" t="str">
            <v>TÉCNICA</v>
          </cell>
        </row>
        <row r="2991">
          <cell r="X2991" t="str">
            <v>TÉCNICA</v>
          </cell>
        </row>
        <row r="2992">
          <cell r="X2992" t="str">
            <v>TÉCNICA</v>
          </cell>
        </row>
        <row r="2993">
          <cell r="X2993" t="str">
            <v>TÉCNICA</v>
          </cell>
        </row>
        <row r="2994">
          <cell r="X2994" t="str">
            <v>TÉCNICA</v>
          </cell>
        </row>
        <row r="2995">
          <cell r="X2995" t="str">
            <v>TÉCNICA</v>
          </cell>
        </row>
        <row r="2996">
          <cell r="X2996" t="str">
            <v>TÉCNICA</v>
          </cell>
        </row>
        <row r="2997">
          <cell r="X2997" t="str">
            <v>TÉCNICA</v>
          </cell>
        </row>
        <row r="2998">
          <cell r="X2998" t="str">
            <v>TÉCNICA</v>
          </cell>
        </row>
        <row r="2999">
          <cell r="X2999" t="str">
            <v>TÉCNICA</v>
          </cell>
        </row>
        <row r="3000">
          <cell r="X3000" t="str">
            <v>TÉCNICA</v>
          </cell>
        </row>
        <row r="3001">
          <cell r="X3001" t="str">
            <v>TÉCNICA</v>
          </cell>
        </row>
        <row r="3002">
          <cell r="X3002" t="str">
            <v>TÉCNICA</v>
          </cell>
        </row>
        <row r="3003">
          <cell r="X3003" t="str">
            <v>TÉCNICA</v>
          </cell>
        </row>
        <row r="3004">
          <cell r="X3004" t="str">
            <v>TÉCNICA</v>
          </cell>
        </row>
        <row r="3005">
          <cell r="X3005" t="str">
            <v>TÉCNICA</v>
          </cell>
        </row>
        <row r="3006">
          <cell r="X3006" t="str">
            <v>TÉCNICA</v>
          </cell>
        </row>
        <row r="3007">
          <cell r="X3007" t="str">
            <v>TÉCNICA</v>
          </cell>
        </row>
        <row r="3008">
          <cell r="X3008" t="str">
            <v>TÉCNICA</v>
          </cell>
        </row>
        <row r="3009">
          <cell r="X3009" t="str">
            <v>TÉCNICA</v>
          </cell>
        </row>
        <row r="3010">
          <cell r="X3010" t="str">
            <v>TÉCNICA</v>
          </cell>
        </row>
        <row r="3011">
          <cell r="X3011" t="str">
            <v>TÉCNICA</v>
          </cell>
        </row>
        <row r="3012">
          <cell r="X3012" t="str">
            <v>TÉCNICA</v>
          </cell>
        </row>
        <row r="3013">
          <cell r="X3013" t="str">
            <v>TÉCNICA</v>
          </cell>
        </row>
        <row r="3014">
          <cell r="X3014" t="str">
            <v>TÉCNICA</v>
          </cell>
        </row>
        <row r="3015">
          <cell r="X3015" t="str">
            <v>TÉCNICA</v>
          </cell>
        </row>
        <row r="3016">
          <cell r="X3016" t="str">
            <v>TÉCNICA</v>
          </cell>
        </row>
        <row r="3017">
          <cell r="X3017" t="str">
            <v>TÉCNICA</v>
          </cell>
        </row>
        <row r="3018">
          <cell r="X3018" t="str">
            <v>TÉCNICA</v>
          </cell>
        </row>
        <row r="3019">
          <cell r="X3019" t="str">
            <v>TÉCNICA</v>
          </cell>
        </row>
        <row r="3020">
          <cell r="X3020" t="str">
            <v>TÉCNICA</v>
          </cell>
        </row>
        <row r="3021">
          <cell r="X3021" t="str">
            <v>TÉCNICA</v>
          </cell>
        </row>
        <row r="3022">
          <cell r="X3022" t="str">
            <v>TÉCNICA</v>
          </cell>
        </row>
        <row r="3023">
          <cell r="X3023" t="str">
            <v>TÉCNICA</v>
          </cell>
        </row>
        <row r="3024">
          <cell r="X3024" t="str">
            <v>TÉCNICA</v>
          </cell>
        </row>
        <row r="3025">
          <cell r="X3025" t="str">
            <v>TÉCNICA</v>
          </cell>
        </row>
        <row r="3026">
          <cell r="X3026" t="str">
            <v>TÉCNICA</v>
          </cell>
        </row>
        <row r="3027">
          <cell r="X3027" t="str">
            <v>TÉCNICA</v>
          </cell>
        </row>
        <row r="3028">
          <cell r="X3028" t="str">
            <v>TÉCNICA</v>
          </cell>
        </row>
        <row r="3029">
          <cell r="X3029" t="str">
            <v>TÉCNICA</v>
          </cell>
        </row>
        <row r="3030">
          <cell r="X3030" t="str">
            <v>TÉCNICA</v>
          </cell>
        </row>
        <row r="3031">
          <cell r="X3031" t="str">
            <v>TÉCNICA</v>
          </cell>
        </row>
        <row r="3032">
          <cell r="X3032" t="str">
            <v>TÉCNICA</v>
          </cell>
        </row>
        <row r="3033">
          <cell r="X3033" t="str">
            <v>TÉCNICA</v>
          </cell>
        </row>
        <row r="3034">
          <cell r="X3034" t="str">
            <v>TÉCNICA</v>
          </cell>
        </row>
        <row r="3035">
          <cell r="X3035" t="str">
            <v>TÉCNICA</v>
          </cell>
        </row>
        <row r="3036">
          <cell r="X3036" t="str">
            <v>TÉCNICA</v>
          </cell>
        </row>
        <row r="3037">
          <cell r="X3037" t="str">
            <v>TÉCNICA</v>
          </cell>
        </row>
        <row r="3038">
          <cell r="X3038" t="str">
            <v>TÉCNICA</v>
          </cell>
        </row>
        <row r="3039">
          <cell r="X3039" t="str">
            <v>TÉCNICA</v>
          </cell>
        </row>
        <row r="3040">
          <cell r="X3040" t="str">
            <v>TÉCNICA</v>
          </cell>
        </row>
        <row r="3041">
          <cell r="X3041" t="str">
            <v>TÉCNICA</v>
          </cell>
        </row>
        <row r="3042">
          <cell r="X3042" t="str">
            <v>TÉCNICA</v>
          </cell>
        </row>
        <row r="3043">
          <cell r="X3043" t="str">
            <v>TÉCNICA</v>
          </cell>
        </row>
        <row r="3044">
          <cell r="X3044" t="str">
            <v>TÉCNICA</v>
          </cell>
        </row>
        <row r="3045">
          <cell r="X3045" t="str">
            <v>ADMINISTRATIVA</v>
          </cell>
        </row>
        <row r="3046">
          <cell r="X3046" t="str">
            <v>ADMINISTRATIVA</v>
          </cell>
        </row>
        <row r="3047">
          <cell r="X3047" t="str">
            <v>ADMINISTRATIVA</v>
          </cell>
        </row>
        <row r="3048">
          <cell r="X3048" t="str">
            <v>ADMINISTRATIVA</v>
          </cell>
        </row>
        <row r="3049">
          <cell r="X3049" t="str">
            <v>ADMINISTRATIVA</v>
          </cell>
        </row>
        <row r="3050">
          <cell r="X3050" t="str">
            <v>ADMINISTRATIVA</v>
          </cell>
        </row>
        <row r="3051">
          <cell r="X3051" t="str">
            <v>ADMINISTRATIVA</v>
          </cell>
        </row>
        <row r="3052">
          <cell r="X3052" t="str">
            <v>ADMINISTRATIVA</v>
          </cell>
        </row>
        <row r="3053">
          <cell r="X3053" t="str">
            <v>PRESIDÊNCIA / CONSELHOS</v>
          </cell>
        </row>
        <row r="3054">
          <cell r="X3054" t="str">
            <v>PRESIDÊNCIA / CONSELHOS</v>
          </cell>
        </row>
        <row r="3055">
          <cell r="X3055" t="str">
            <v>PRESIDÊNCIA / CONSELHOS</v>
          </cell>
        </row>
        <row r="3056">
          <cell r="X3056" t="str">
            <v>PRESIDÊNCIA / CONSELHOS</v>
          </cell>
        </row>
        <row r="3057">
          <cell r="X3057" t="str">
            <v>PRESIDÊNCIA / CONSELHOS</v>
          </cell>
        </row>
        <row r="3058">
          <cell r="X3058" t="str">
            <v>PRESIDÊNCIA / CONSELHOS</v>
          </cell>
        </row>
        <row r="3059">
          <cell r="X3059" t="str">
            <v>PRESIDÊNCIA / CONSELHOS</v>
          </cell>
        </row>
        <row r="3060">
          <cell r="X3060" t="str">
            <v>PRESIDÊNCIA / CONSELHOS</v>
          </cell>
        </row>
        <row r="3061">
          <cell r="X3061" t="str">
            <v>PRESIDÊNCIA / CONSELHOS</v>
          </cell>
        </row>
        <row r="3062">
          <cell r="X3062" t="str">
            <v>TÉCNICA</v>
          </cell>
        </row>
        <row r="3063">
          <cell r="X3063" t="str">
            <v>TÉCNICA</v>
          </cell>
        </row>
        <row r="3064">
          <cell r="X3064" t="str">
            <v>TÉCNICA</v>
          </cell>
        </row>
        <row r="3065">
          <cell r="X3065" t="str">
            <v>TÉCNICA</v>
          </cell>
        </row>
        <row r="3066">
          <cell r="X3066" t="str">
            <v>TÉCNICA</v>
          </cell>
        </row>
        <row r="3067">
          <cell r="X3067" t="str">
            <v>TÉCNICA</v>
          </cell>
        </row>
        <row r="3068">
          <cell r="X3068" t="str">
            <v>TÉCNICA</v>
          </cell>
        </row>
        <row r="3069">
          <cell r="X3069" t="str">
            <v>TÉCNICA</v>
          </cell>
        </row>
        <row r="3070">
          <cell r="X3070" t="str">
            <v>TÉCNICA</v>
          </cell>
        </row>
        <row r="3071">
          <cell r="X3071" t="str">
            <v>PRESIDÊNCIA / CONSELHOS</v>
          </cell>
        </row>
        <row r="3072">
          <cell r="X3072" t="str">
            <v>PRESIDÊNCIA / CONSELHOS</v>
          </cell>
        </row>
        <row r="3073">
          <cell r="X3073" t="str">
            <v>PRESIDÊNCIA / CONSELHOS</v>
          </cell>
        </row>
        <row r="3074">
          <cell r="X3074" t="str">
            <v>TÉCNICA</v>
          </cell>
        </row>
        <row r="3075">
          <cell r="X3075" t="str">
            <v>TÉCNICA</v>
          </cell>
        </row>
        <row r="3076">
          <cell r="X3076" t="str">
            <v>PRESIDÊNCIA / CONSELHOS</v>
          </cell>
        </row>
        <row r="3077">
          <cell r="X3077" t="str">
            <v>PRESIDÊNCIA / CONSELHOS</v>
          </cell>
        </row>
        <row r="3078">
          <cell r="X3078" t="str">
            <v>PRESIDÊNCIA / CONSELHOS</v>
          </cell>
        </row>
        <row r="3079">
          <cell r="X3079" t="str">
            <v>PRESIDÊNCIA / CONSELHOS</v>
          </cell>
        </row>
        <row r="3080">
          <cell r="X3080" t="str">
            <v>PRESIDÊNCIA / CONSELHOS</v>
          </cell>
        </row>
        <row r="3081">
          <cell r="X3081" t="str">
            <v>PRESIDÊNCIA / CONSELHOS</v>
          </cell>
        </row>
        <row r="3082">
          <cell r="X3082" t="str">
            <v>PRESIDÊNCIA / CONSELHOS</v>
          </cell>
        </row>
        <row r="3083">
          <cell r="X3083" t="str">
            <v>PRESIDÊNCIA / CONSELHOS</v>
          </cell>
        </row>
        <row r="3084">
          <cell r="X3084" t="str">
            <v>PRESIDÊNCIA / CONSELHOS</v>
          </cell>
        </row>
        <row r="3085">
          <cell r="X3085" t="str">
            <v>PRESIDÊNCIA / CONSELHOS</v>
          </cell>
        </row>
        <row r="3086">
          <cell r="X3086" t="str">
            <v>PRESIDÊNCIA / CONSELHOS</v>
          </cell>
        </row>
        <row r="3087">
          <cell r="X3087" t="str">
            <v>PRESIDÊNCIA / CONSELHOS</v>
          </cell>
        </row>
        <row r="3088">
          <cell r="X3088" t="str">
            <v>PRESIDÊNCIA / CONSELHOS</v>
          </cell>
        </row>
        <row r="3089">
          <cell r="X3089" t="str">
            <v>PRESIDÊNCIA / CONSELHOS</v>
          </cell>
        </row>
        <row r="3090">
          <cell r="X3090" t="str">
            <v>PRESIDÊNCIA / CONSELHOS</v>
          </cell>
        </row>
        <row r="3091">
          <cell r="X3091" t="str">
            <v>PRESIDÊNCIA / CONSELHOS</v>
          </cell>
        </row>
        <row r="3092">
          <cell r="X3092" t="str">
            <v>PRESIDÊNCIA / CONSELHOS</v>
          </cell>
        </row>
        <row r="3093">
          <cell r="X3093" t="str">
            <v>PRESIDÊNCIA / CONSELHOS</v>
          </cell>
        </row>
        <row r="3094">
          <cell r="X3094" t="str">
            <v>PRESIDÊNCIA / CONSELHOS</v>
          </cell>
        </row>
        <row r="3095">
          <cell r="X3095" t="str">
            <v>PRESIDÊNCIA / CONSELHOS</v>
          </cell>
        </row>
        <row r="3096">
          <cell r="X3096" t="str">
            <v>PRESIDÊNCIA / CONSELHOS</v>
          </cell>
        </row>
        <row r="3097">
          <cell r="X3097" t="str">
            <v>PRESIDÊNCIA / CONSELHOS</v>
          </cell>
        </row>
        <row r="3098">
          <cell r="X3098" t="str">
            <v>PRESIDÊNCIA / CONSELHOS</v>
          </cell>
        </row>
        <row r="3099">
          <cell r="X3099" t="str">
            <v>PRESIDÊNCIA / CONSELHOS</v>
          </cell>
        </row>
        <row r="3100">
          <cell r="X3100" t="str">
            <v>PRESIDÊNCIA / CONSELHOS</v>
          </cell>
        </row>
        <row r="3101">
          <cell r="X3101" t="str">
            <v>PRESIDÊNCIA / CONSELHOS</v>
          </cell>
        </row>
        <row r="3102">
          <cell r="X3102" t="str">
            <v>PRESIDÊNCIA / CONSELHOS</v>
          </cell>
        </row>
        <row r="3103">
          <cell r="X3103" t="str">
            <v>PRESIDÊNCIA / CONSELHOS</v>
          </cell>
        </row>
        <row r="3104">
          <cell r="X3104" t="str">
            <v>PRESIDÊNCIA / CONSELHOS</v>
          </cell>
        </row>
        <row r="3105">
          <cell r="X3105" t="str">
            <v>PRESIDÊNCIA / CONSELHOS</v>
          </cell>
        </row>
        <row r="3106">
          <cell r="X3106" t="str">
            <v>PRESIDÊNCIA / CONSELHOS</v>
          </cell>
        </row>
        <row r="3107">
          <cell r="X3107" t="str">
            <v>PRESIDÊNCIA / CONSELHOS</v>
          </cell>
        </row>
        <row r="3108">
          <cell r="X3108" t="str">
            <v>PRESIDÊNCIA / CONSELHOS</v>
          </cell>
        </row>
        <row r="3109">
          <cell r="X3109" t="str">
            <v>PRESIDÊNCIA / CONSELHOS</v>
          </cell>
        </row>
        <row r="3110">
          <cell r="X3110" t="str">
            <v>PRESIDÊNCIA / CONSELHOS</v>
          </cell>
        </row>
        <row r="3111">
          <cell r="X3111" t="str">
            <v>PRESIDÊNCIA / CONSELHOS</v>
          </cell>
        </row>
        <row r="3112">
          <cell r="X3112" t="str">
            <v>PRESIDÊNCIA / CONSELHOS</v>
          </cell>
        </row>
        <row r="3113">
          <cell r="X3113" t="str">
            <v>PRESIDÊNCIA / CONSELHOS</v>
          </cell>
        </row>
        <row r="3114">
          <cell r="X3114" t="str">
            <v>PRESIDÊNCIA / CONSELHOS</v>
          </cell>
        </row>
        <row r="3115">
          <cell r="X3115" t="str">
            <v>PRESIDÊNCIA / CONSELHOS</v>
          </cell>
        </row>
        <row r="3116">
          <cell r="X3116" t="str">
            <v>PRESIDÊNCIA / CONSELHOS</v>
          </cell>
        </row>
        <row r="3117">
          <cell r="X3117" t="str">
            <v>PRESIDÊNCIA / CONSELHOS</v>
          </cell>
        </row>
        <row r="3118">
          <cell r="X3118" t="str">
            <v>PRESIDÊNCIA / CONSELHOS</v>
          </cell>
        </row>
        <row r="3119">
          <cell r="X3119" t="str">
            <v>PRESIDÊNCIA / CONSELHOS</v>
          </cell>
        </row>
        <row r="3120">
          <cell r="X3120" t="str">
            <v>PRESIDÊNCIA / CONSELHOS</v>
          </cell>
        </row>
        <row r="3121">
          <cell r="X3121" t="str">
            <v>PRESIDÊNCIA / CONSELHOS</v>
          </cell>
        </row>
        <row r="3122">
          <cell r="X3122" t="str">
            <v>PRESIDÊNCIA / CONSELHOS</v>
          </cell>
        </row>
        <row r="3123">
          <cell r="X3123" t="str">
            <v>PRESIDÊNCIA / CONSELHOS</v>
          </cell>
        </row>
        <row r="3124">
          <cell r="X3124" t="str">
            <v>PRESIDÊNCIA / CONSELHOS</v>
          </cell>
        </row>
        <row r="3125">
          <cell r="X3125" t="str">
            <v>PRESIDÊNCIA / CONSELHOS</v>
          </cell>
        </row>
        <row r="3126">
          <cell r="X3126" t="str">
            <v>PRESIDÊNCIA / CONSELHOS</v>
          </cell>
        </row>
        <row r="3127">
          <cell r="X3127" t="str">
            <v>PRESIDÊNCIA / CONSELHOS</v>
          </cell>
        </row>
        <row r="3128">
          <cell r="X3128" t="str">
            <v>PRESIDÊNCIA / CONSELHOS</v>
          </cell>
        </row>
        <row r="3129">
          <cell r="X3129" t="str">
            <v>PRESIDÊNCIA / CONSELHOS</v>
          </cell>
        </row>
        <row r="3130">
          <cell r="X3130" t="str">
            <v>TÉCNICA</v>
          </cell>
        </row>
        <row r="3131">
          <cell r="X3131" t="str">
            <v>TÉCNICA</v>
          </cell>
        </row>
        <row r="3132">
          <cell r="X3132" t="str">
            <v>TÉCNICA</v>
          </cell>
        </row>
        <row r="3133">
          <cell r="X3133" t="str">
            <v>TÉCNICA</v>
          </cell>
        </row>
        <row r="3134">
          <cell r="X3134" t="str">
            <v>TÉCNICA</v>
          </cell>
        </row>
        <row r="3135">
          <cell r="X3135" t="str">
            <v>TÉCNICA</v>
          </cell>
        </row>
        <row r="3136">
          <cell r="X3136" t="str">
            <v>TÉCNICA</v>
          </cell>
        </row>
        <row r="3137">
          <cell r="X3137" t="str">
            <v>TÉCNICA</v>
          </cell>
        </row>
        <row r="3138">
          <cell r="X3138" t="str">
            <v>TÉCNICA</v>
          </cell>
        </row>
        <row r="3139">
          <cell r="X3139" t="str">
            <v>TÉCNICA</v>
          </cell>
        </row>
        <row r="3140">
          <cell r="X3140" t="str">
            <v>TÉCNICA</v>
          </cell>
        </row>
        <row r="3141">
          <cell r="X3141" t="str">
            <v>TÉCNICA</v>
          </cell>
        </row>
        <row r="3142">
          <cell r="X3142" t="str">
            <v>TÉCNICA</v>
          </cell>
        </row>
        <row r="3143">
          <cell r="X3143" t="str">
            <v>TÉCNICA</v>
          </cell>
        </row>
        <row r="3144">
          <cell r="X3144" t="str">
            <v>TÉCNICA</v>
          </cell>
        </row>
        <row r="3145">
          <cell r="X3145" t="str">
            <v>TÉCNICA</v>
          </cell>
        </row>
        <row r="3146">
          <cell r="X3146" t="str">
            <v>TÉCNICA</v>
          </cell>
        </row>
        <row r="3147">
          <cell r="X3147" t="str">
            <v>TÉCNICA</v>
          </cell>
        </row>
        <row r="3148">
          <cell r="X3148" t="str">
            <v>TÉCNICA</v>
          </cell>
        </row>
        <row r="3149">
          <cell r="X3149" t="str">
            <v>TÉCNICA</v>
          </cell>
        </row>
        <row r="3150">
          <cell r="X3150" t="str">
            <v>TÉCNICA</v>
          </cell>
        </row>
        <row r="3151">
          <cell r="X3151" t="str">
            <v>TÉCNICA</v>
          </cell>
        </row>
        <row r="3152">
          <cell r="X3152" t="str">
            <v>TÉCNICA</v>
          </cell>
        </row>
        <row r="3153">
          <cell r="X3153" t="str">
            <v>TÉCNICA</v>
          </cell>
        </row>
        <row r="3154">
          <cell r="X3154" t="str">
            <v>TÉCNICA</v>
          </cell>
        </row>
        <row r="3155">
          <cell r="X3155" t="str">
            <v>TÉCNICA</v>
          </cell>
        </row>
        <row r="3156">
          <cell r="X3156" t="str">
            <v>TÉCNICA</v>
          </cell>
        </row>
        <row r="3157">
          <cell r="X3157" t="str">
            <v>TÉCNICA</v>
          </cell>
        </row>
        <row r="3158">
          <cell r="X3158" t="str">
            <v>TÉCNICA</v>
          </cell>
        </row>
        <row r="3159">
          <cell r="X3159" t="str">
            <v>TÉCNICA</v>
          </cell>
        </row>
        <row r="3160">
          <cell r="X3160" t="str">
            <v>TÉCNICA</v>
          </cell>
        </row>
        <row r="3161">
          <cell r="X3161" t="str">
            <v>TÉCNICA</v>
          </cell>
        </row>
        <row r="3162">
          <cell r="X3162" t="str">
            <v>TÉCNICA</v>
          </cell>
        </row>
        <row r="3163">
          <cell r="X3163" t="str">
            <v>TÉCNICA</v>
          </cell>
        </row>
        <row r="3164">
          <cell r="X3164" t="str">
            <v>TÉCNICA</v>
          </cell>
        </row>
        <row r="3165">
          <cell r="X3165" t="str">
            <v>TÉCNICA</v>
          </cell>
        </row>
        <row r="3166">
          <cell r="X3166" t="str">
            <v>TÉCNICA</v>
          </cell>
        </row>
        <row r="3167">
          <cell r="X3167" t="str">
            <v>TÉCNICA</v>
          </cell>
        </row>
        <row r="3168">
          <cell r="X3168" t="str">
            <v>TÉCNICA</v>
          </cell>
        </row>
        <row r="3169">
          <cell r="X3169" t="str">
            <v>TÉCNICA</v>
          </cell>
        </row>
        <row r="3170">
          <cell r="X3170" t="str">
            <v>TÉCNICA</v>
          </cell>
        </row>
        <row r="3171">
          <cell r="X3171" t="str">
            <v>TÉCNICA</v>
          </cell>
        </row>
        <row r="3172">
          <cell r="X3172" t="str">
            <v>TÉCNICA</v>
          </cell>
        </row>
        <row r="3173">
          <cell r="X3173" t="str">
            <v>TÉCNICA</v>
          </cell>
        </row>
        <row r="3174">
          <cell r="X3174" t="str">
            <v>TÉCNICA</v>
          </cell>
        </row>
        <row r="3175">
          <cell r="X3175" t="str">
            <v>TÉCNICA</v>
          </cell>
        </row>
        <row r="3176">
          <cell r="X3176" t="str">
            <v>TÉCNICA</v>
          </cell>
        </row>
        <row r="3177">
          <cell r="X3177" t="str">
            <v>TÉCNICA</v>
          </cell>
        </row>
        <row r="3178">
          <cell r="X3178" t="str">
            <v>TÉCNICA</v>
          </cell>
        </row>
        <row r="3179">
          <cell r="X3179" t="str">
            <v>TÉCNICA</v>
          </cell>
        </row>
        <row r="3180">
          <cell r="X3180" t="str">
            <v>TÉCNICA</v>
          </cell>
        </row>
        <row r="3181">
          <cell r="X3181" t="str">
            <v>TÉCNICA</v>
          </cell>
        </row>
        <row r="3182">
          <cell r="X3182" t="str">
            <v>TÉCNICA</v>
          </cell>
        </row>
        <row r="3183">
          <cell r="X3183" t="str">
            <v>TÉCNICA</v>
          </cell>
        </row>
        <row r="3184">
          <cell r="X3184" t="str">
            <v>TÉCNICA</v>
          </cell>
        </row>
        <row r="3185">
          <cell r="X3185" t="str">
            <v>PRESIDÊNCIA / CONSELHOS</v>
          </cell>
        </row>
        <row r="3186">
          <cell r="X3186" t="str">
            <v>PRESIDÊNCIA / CONSELHOS</v>
          </cell>
        </row>
        <row r="3187">
          <cell r="X3187" t="str">
            <v>PRESIDÊNCIA / CONSELHOS</v>
          </cell>
        </row>
        <row r="3188">
          <cell r="X3188" t="str">
            <v>PRESIDÊNCIA / CONSELHOS</v>
          </cell>
        </row>
        <row r="3189">
          <cell r="X3189" t="str">
            <v>PRESIDÊNCIA / CONSELHOS</v>
          </cell>
        </row>
        <row r="3190">
          <cell r="X3190" t="str">
            <v>PRESIDÊNCIA / CONSELHOS</v>
          </cell>
        </row>
        <row r="3191">
          <cell r="X3191" t="str">
            <v>PRESIDÊNCIA / CONSELHOS</v>
          </cell>
        </row>
        <row r="3192">
          <cell r="X3192" t="str">
            <v>PRESIDÊNCIA / CONSELHOS</v>
          </cell>
        </row>
        <row r="3193">
          <cell r="X3193" t="str">
            <v>PRESIDÊNCIA / CONSELHOS</v>
          </cell>
        </row>
        <row r="3194">
          <cell r="X3194" t="str">
            <v>PRESIDÊNCIA / CONSELHOS</v>
          </cell>
        </row>
        <row r="3195">
          <cell r="X3195" t="str">
            <v>PRESIDÊNCIA / CONSELHOS</v>
          </cell>
        </row>
        <row r="3196">
          <cell r="X3196" t="str">
            <v>PRESIDÊNCIA / CONSELHOS</v>
          </cell>
        </row>
        <row r="3197">
          <cell r="X3197" t="str">
            <v>PRESIDÊNCIA / CONSELHOS</v>
          </cell>
        </row>
        <row r="3198">
          <cell r="X3198" t="str">
            <v>PRESIDÊNCIA / CONSELHOS</v>
          </cell>
        </row>
        <row r="3199">
          <cell r="X3199" t="str">
            <v>PRESIDÊNCIA / CONSELHOS</v>
          </cell>
        </row>
        <row r="3200">
          <cell r="X3200" t="str">
            <v>PRESIDÊNCIA / CONSELHOS</v>
          </cell>
        </row>
        <row r="3201">
          <cell r="X3201" t="str">
            <v>PRESIDÊNCIA / CONSELHOS</v>
          </cell>
        </row>
        <row r="3202">
          <cell r="X3202" t="str">
            <v>PRESIDÊNCIA / CONSELHOS</v>
          </cell>
        </row>
        <row r="3203">
          <cell r="X3203" t="str">
            <v>PRESIDÊNCIA / CONSELHOS</v>
          </cell>
        </row>
        <row r="3204">
          <cell r="X3204" t="str">
            <v>PRESIDÊNCIA / CONSELHOS</v>
          </cell>
        </row>
        <row r="3205">
          <cell r="X3205" t="str">
            <v>PRESIDÊNCIA / CONSELHOS</v>
          </cell>
        </row>
        <row r="3206">
          <cell r="X3206" t="str">
            <v>PRESIDÊNCIA / CONSELHOS</v>
          </cell>
        </row>
        <row r="3207">
          <cell r="X3207" t="str">
            <v>PRESIDÊNCIA / CONSELHOS</v>
          </cell>
        </row>
        <row r="3208">
          <cell r="X3208" t="str">
            <v>PRESIDÊNCIA / CONSELHOS</v>
          </cell>
        </row>
        <row r="3209">
          <cell r="X3209" t="str">
            <v>PRESIDÊNCIA / CONSELHOS</v>
          </cell>
        </row>
        <row r="3210">
          <cell r="X3210" t="str">
            <v>PRESIDÊNCIA / CONSELHOS</v>
          </cell>
        </row>
        <row r="3211">
          <cell r="X3211" t="str">
            <v>PRESIDÊNCIA / CONSELHOS</v>
          </cell>
        </row>
        <row r="3212">
          <cell r="X3212" t="str">
            <v>PRESIDÊNCIA / CONSELHOS</v>
          </cell>
        </row>
        <row r="3213">
          <cell r="X3213" t="str">
            <v>PRESIDÊNCIA / CONSELHOS</v>
          </cell>
        </row>
        <row r="3214">
          <cell r="X3214" t="str">
            <v>PRESIDÊNCIA / CONSELHOS</v>
          </cell>
        </row>
        <row r="3215">
          <cell r="X3215" t="str">
            <v>PRESIDÊNCIA / CONSELHOS</v>
          </cell>
        </row>
        <row r="3216">
          <cell r="X3216" t="str">
            <v>PRESIDÊNCIA / CONSELHOS</v>
          </cell>
        </row>
        <row r="3217">
          <cell r="X3217" t="str">
            <v>PRESIDÊNCIA / CONSELHOS</v>
          </cell>
        </row>
        <row r="3218">
          <cell r="X3218" t="str">
            <v>PRESIDÊNCIA / CONSELHOS</v>
          </cell>
        </row>
        <row r="3219">
          <cell r="X3219" t="str">
            <v>PRESIDÊNCIA / CONSELHOS</v>
          </cell>
        </row>
        <row r="3220">
          <cell r="X3220" t="str">
            <v>PRESIDÊNCIA / CONSELHOS</v>
          </cell>
        </row>
        <row r="3221">
          <cell r="X3221" t="str">
            <v>PRESIDÊNCIA / CONSELHOS</v>
          </cell>
        </row>
        <row r="3222">
          <cell r="X3222" t="str">
            <v>PRESIDÊNCIA / CONSELHOS</v>
          </cell>
        </row>
        <row r="3223">
          <cell r="X3223" t="str">
            <v>PRESIDÊNCIA / CONSELHOS</v>
          </cell>
        </row>
        <row r="3224">
          <cell r="X3224" t="str">
            <v>PRESIDÊNCIA / CONSELHOS</v>
          </cell>
        </row>
        <row r="3225">
          <cell r="X3225" t="str">
            <v>PRESIDÊNCIA / CONSELHOS</v>
          </cell>
        </row>
        <row r="3226">
          <cell r="X3226" t="str">
            <v>PRESIDÊNCIA / CONSELHOS</v>
          </cell>
        </row>
        <row r="3227">
          <cell r="X3227" t="str">
            <v>PRESIDÊNCIA / CONSELHOS</v>
          </cell>
        </row>
        <row r="3228">
          <cell r="X3228" t="str">
            <v>PRESIDÊNCIA / CONSELHOS</v>
          </cell>
        </row>
        <row r="3229">
          <cell r="X3229" t="str">
            <v>PRESIDÊNCIA / CONSELHOS</v>
          </cell>
        </row>
        <row r="3230">
          <cell r="X3230" t="str">
            <v>PRESIDÊNCIA / CONSELHOS</v>
          </cell>
        </row>
        <row r="3231">
          <cell r="X3231" t="str">
            <v>PRESIDÊNCIA / CONSELHOS</v>
          </cell>
        </row>
        <row r="3232">
          <cell r="X3232" t="str">
            <v>PRESIDÊNCIA / CONSELHOS</v>
          </cell>
        </row>
        <row r="3233">
          <cell r="X3233" t="str">
            <v>PRESIDÊNCIA / CONSELHOS</v>
          </cell>
        </row>
        <row r="3234">
          <cell r="X3234" t="str">
            <v>PRESIDÊNCIA / CONSELHOS</v>
          </cell>
        </row>
        <row r="3235">
          <cell r="X3235" t="str">
            <v>PRESIDÊNCIA / CONSELHOS</v>
          </cell>
        </row>
        <row r="3236">
          <cell r="X3236" t="str">
            <v>PRESIDÊNCIA / CONSELHOS</v>
          </cell>
        </row>
        <row r="3237">
          <cell r="X3237" t="str">
            <v>PRESIDÊNCIA / CONSELHOS</v>
          </cell>
        </row>
        <row r="3238">
          <cell r="X3238" t="str">
            <v>PRESIDÊNCIA / CONSELHOS</v>
          </cell>
        </row>
        <row r="3239">
          <cell r="X3239" t="str">
            <v>PRESIDÊNCIA / CONSELHOS</v>
          </cell>
        </row>
        <row r="3240">
          <cell r="X3240" t="str">
            <v>PRESIDÊNCIA / CONSELHOS</v>
          </cell>
        </row>
        <row r="3241">
          <cell r="X3241" t="str">
            <v>PRESIDÊNCIA / CONSELHOS</v>
          </cell>
        </row>
        <row r="3242">
          <cell r="X3242" t="str">
            <v>PRESIDÊNCIA / CONSELHOS</v>
          </cell>
        </row>
        <row r="3243">
          <cell r="X3243" t="str">
            <v>PRESIDÊNCIA / CONSELHOS</v>
          </cell>
        </row>
        <row r="3244">
          <cell r="X3244" t="str">
            <v>PRESIDÊNCIA / CONSELHOS</v>
          </cell>
        </row>
        <row r="3245">
          <cell r="X3245" t="str">
            <v>TÉCNICA</v>
          </cell>
        </row>
        <row r="3246">
          <cell r="X3246" t="str">
            <v>TÉCNICA</v>
          </cell>
        </row>
        <row r="3247">
          <cell r="X3247" t="str">
            <v>TÉCNICA</v>
          </cell>
        </row>
        <row r="3248">
          <cell r="X3248" t="str">
            <v>TÉCNICA</v>
          </cell>
        </row>
        <row r="3249">
          <cell r="X3249" t="str">
            <v>TÉCNICA</v>
          </cell>
        </row>
        <row r="3250">
          <cell r="X3250" t="str">
            <v>TÉCNICA</v>
          </cell>
        </row>
        <row r="3251">
          <cell r="X3251" t="str">
            <v>TÉCNICA</v>
          </cell>
        </row>
        <row r="3252">
          <cell r="X3252" t="str">
            <v>TÉCNICA</v>
          </cell>
        </row>
        <row r="3253">
          <cell r="X3253" t="str">
            <v>TÉCNICA</v>
          </cell>
        </row>
        <row r="3254">
          <cell r="X3254" t="str">
            <v>TÉCNICA</v>
          </cell>
        </row>
        <row r="3255">
          <cell r="X3255" t="str">
            <v>TÉCNICA</v>
          </cell>
        </row>
        <row r="3256">
          <cell r="X3256" t="str">
            <v>TÉCNICA</v>
          </cell>
        </row>
        <row r="3257">
          <cell r="X3257" t="str">
            <v>TÉCNICA</v>
          </cell>
        </row>
        <row r="3258">
          <cell r="X3258" t="str">
            <v>ADMINISTRATIVA</v>
          </cell>
        </row>
        <row r="3259">
          <cell r="X3259" t="str">
            <v>ADMINISTRATIVA</v>
          </cell>
        </row>
        <row r="3260">
          <cell r="X3260" t="str">
            <v>ADMINISTRATIVA</v>
          </cell>
        </row>
        <row r="3261">
          <cell r="X3261" t="str">
            <v>ADMINISTRATIVA</v>
          </cell>
        </row>
        <row r="3262">
          <cell r="X3262" t="str">
            <v>ADMINISTRATIVA</v>
          </cell>
        </row>
        <row r="3263">
          <cell r="X3263" t="str">
            <v>ADMINISTRATIVA</v>
          </cell>
        </row>
        <row r="3264">
          <cell r="X3264" t="str">
            <v>ADMINISTRATIVA</v>
          </cell>
        </row>
        <row r="3265">
          <cell r="X3265" t="str">
            <v>ADMINISTRATIVA</v>
          </cell>
        </row>
        <row r="3266">
          <cell r="X3266" t="str">
            <v>ADMINISTRATIVA</v>
          </cell>
        </row>
        <row r="3267">
          <cell r="X3267" t="str">
            <v>ADMINISTRATIVA</v>
          </cell>
        </row>
        <row r="3268">
          <cell r="X3268" t="str">
            <v>ADMINISTRATIVA</v>
          </cell>
        </row>
        <row r="3269">
          <cell r="X3269" t="str">
            <v>ADMINISTRATIVA</v>
          </cell>
        </row>
        <row r="3270">
          <cell r="X3270" t="str">
            <v>ADMINISTRATIVA</v>
          </cell>
        </row>
        <row r="3271">
          <cell r="X3271" t="str">
            <v>ADMINISTRATIVA</v>
          </cell>
        </row>
        <row r="3272">
          <cell r="X3272" t="str">
            <v>ADMINISTRATIVA</v>
          </cell>
        </row>
        <row r="3273">
          <cell r="X3273" t="str">
            <v>ADMINISTRATIVA</v>
          </cell>
        </row>
        <row r="3274">
          <cell r="X3274" t="str">
            <v>ADMINISTRATIVA</v>
          </cell>
        </row>
        <row r="3275">
          <cell r="X3275" t="str">
            <v>ADMINISTRATIVA</v>
          </cell>
        </row>
        <row r="3276">
          <cell r="X3276" t="str">
            <v>ADMINISTRATIVA</v>
          </cell>
        </row>
        <row r="3277">
          <cell r="X3277" t="str">
            <v>ADMINISTRATIVA</v>
          </cell>
        </row>
        <row r="3278">
          <cell r="X3278" t="str">
            <v>ADMINISTRATIVA</v>
          </cell>
        </row>
        <row r="3279">
          <cell r="X3279" t="str">
            <v>ADMINISTRATIVA</v>
          </cell>
        </row>
        <row r="3280">
          <cell r="X3280" t="str">
            <v>ADMINISTRATIVA</v>
          </cell>
        </row>
        <row r="3281">
          <cell r="X3281" t="str">
            <v>ADMINISTRATIVA</v>
          </cell>
        </row>
        <row r="3282">
          <cell r="X3282" t="str">
            <v>ADMINISTRATIVA</v>
          </cell>
        </row>
        <row r="3283">
          <cell r="X3283" t="str">
            <v>ADMINISTRATIVA</v>
          </cell>
        </row>
        <row r="3284">
          <cell r="X3284" t="str">
            <v>ADMINISTRATIVA</v>
          </cell>
        </row>
        <row r="3285">
          <cell r="X3285" t="str">
            <v>ADMINISTRATIVA</v>
          </cell>
        </row>
        <row r="3286">
          <cell r="X3286" t="str">
            <v>ADMINISTRATIVA</v>
          </cell>
        </row>
        <row r="3287">
          <cell r="X3287" t="str">
            <v>ADMINISTRATIVA</v>
          </cell>
        </row>
        <row r="3288">
          <cell r="X3288" t="str">
            <v>ADMINISTRATIVA</v>
          </cell>
        </row>
        <row r="3289">
          <cell r="X3289" t="str">
            <v>ADMINISTRATIVA</v>
          </cell>
        </row>
        <row r="3290">
          <cell r="X3290" t="str">
            <v>ADMINISTRATIVA</v>
          </cell>
        </row>
        <row r="3291">
          <cell r="X3291" t="str">
            <v>ADMINISTRATIVA</v>
          </cell>
        </row>
        <row r="3292">
          <cell r="X3292" t="str">
            <v>ADMINISTRATIVA</v>
          </cell>
        </row>
        <row r="3293">
          <cell r="X3293" t="str">
            <v>ADMINISTRATIVA</v>
          </cell>
        </row>
        <row r="3294">
          <cell r="X3294" t="str">
            <v>ADMINISTRATIVA</v>
          </cell>
        </row>
        <row r="3295">
          <cell r="X3295" t="str">
            <v>ADMINISTRATIVA</v>
          </cell>
        </row>
        <row r="3296">
          <cell r="X3296" t="str">
            <v>ADMINISTRATIVA</v>
          </cell>
        </row>
        <row r="3297">
          <cell r="X3297" t="str">
            <v>ADMINISTRATIVA</v>
          </cell>
        </row>
        <row r="3298">
          <cell r="X3298" t="str">
            <v>ADMINISTRATIVA</v>
          </cell>
        </row>
        <row r="3299">
          <cell r="X3299" t="str">
            <v>ADMINISTRATIVA</v>
          </cell>
        </row>
        <row r="3300">
          <cell r="X3300" t="str">
            <v>ADMINISTRATIVA</v>
          </cell>
        </row>
        <row r="3301">
          <cell r="X3301" t="str">
            <v>ADMINISTRATIVA</v>
          </cell>
        </row>
        <row r="3302">
          <cell r="X3302" t="str">
            <v>ADMINISTRATIVA</v>
          </cell>
        </row>
        <row r="3303">
          <cell r="X3303" t="str">
            <v>ADMINISTRATIVA</v>
          </cell>
        </row>
        <row r="3304">
          <cell r="X3304" t="str">
            <v>ADMINISTRATIVA</v>
          </cell>
        </row>
        <row r="3305">
          <cell r="X3305" t="str">
            <v>ADMINISTRATIVA</v>
          </cell>
        </row>
        <row r="3306">
          <cell r="X3306" t="str">
            <v>ADMINISTRATIVA</v>
          </cell>
        </row>
        <row r="3307">
          <cell r="X3307" t="str">
            <v>ADMINISTRATIVA</v>
          </cell>
        </row>
        <row r="3308">
          <cell r="X3308" t="str">
            <v>ADMINISTRATIVA</v>
          </cell>
        </row>
        <row r="3309">
          <cell r="X3309" t="str">
            <v>ADMINISTRATIVA</v>
          </cell>
        </row>
        <row r="3310">
          <cell r="X3310" t="str">
            <v>ADMINISTRATIVA</v>
          </cell>
        </row>
        <row r="3311">
          <cell r="X3311" t="str">
            <v>ADMINISTRATIVA</v>
          </cell>
        </row>
        <row r="3312">
          <cell r="X3312" t="str">
            <v>ADMINISTRATIVA</v>
          </cell>
        </row>
        <row r="3313">
          <cell r="X3313" t="str">
            <v>ADMINISTRATIVA</v>
          </cell>
        </row>
        <row r="3314">
          <cell r="X3314" t="str">
            <v>ADMINISTRATIVA</v>
          </cell>
        </row>
        <row r="3315">
          <cell r="X3315" t="str">
            <v>ADMINISTRATIVA</v>
          </cell>
        </row>
        <row r="3316">
          <cell r="X3316" t="str">
            <v>ADMINISTRATIVA</v>
          </cell>
        </row>
        <row r="3317">
          <cell r="X3317" t="str">
            <v>ADMINISTRATIVA</v>
          </cell>
        </row>
        <row r="3318">
          <cell r="X3318" t="str">
            <v>ADMINISTRATIVA</v>
          </cell>
        </row>
        <row r="3319">
          <cell r="X3319" t="str">
            <v>ADMINISTRATIVA</v>
          </cell>
        </row>
        <row r="3320">
          <cell r="X3320" t="str">
            <v>ADMINISTRATIVA</v>
          </cell>
        </row>
        <row r="3321">
          <cell r="X3321" t="str">
            <v>ADMINISTRATIVA</v>
          </cell>
        </row>
        <row r="3322">
          <cell r="X3322" t="str">
            <v>ADMINISTRATIVA</v>
          </cell>
        </row>
        <row r="3323">
          <cell r="X3323" t="str">
            <v>ADMINISTRATIVA</v>
          </cell>
        </row>
        <row r="3324">
          <cell r="X3324" t="str">
            <v>ADMINISTRATIVA</v>
          </cell>
        </row>
        <row r="3325">
          <cell r="X3325" t="str">
            <v>ADMINISTRATIVA</v>
          </cell>
        </row>
        <row r="3326">
          <cell r="X3326" t="str">
            <v>ADMINISTRATIVA</v>
          </cell>
        </row>
        <row r="3327">
          <cell r="X3327" t="str">
            <v>ADMINISTRATIVA</v>
          </cell>
        </row>
        <row r="3328">
          <cell r="X3328" t="str">
            <v>ADMINISTRATIVA</v>
          </cell>
        </row>
        <row r="3329">
          <cell r="X3329" t="str">
            <v>ADMINISTRATIVA</v>
          </cell>
        </row>
        <row r="3330">
          <cell r="X3330" t="str">
            <v>ADMINISTRATIVA</v>
          </cell>
        </row>
        <row r="3331">
          <cell r="X3331" t="str">
            <v>ADMINISTRATIVA</v>
          </cell>
        </row>
        <row r="3332">
          <cell r="X3332" t="str">
            <v>ADMINISTRATIVA</v>
          </cell>
        </row>
        <row r="3333">
          <cell r="X3333" t="str">
            <v>ADMINISTRATIVA</v>
          </cell>
        </row>
        <row r="3334">
          <cell r="X3334" t="str">
            <v>ADMINISTRATIVA</v>
          </cell>
        </row>
        <row r="3335">
          <cell r="X3335" t="str">
            <v>ADMINISTRATIVA</v>
          </cell>
        </row>
        <row r="3336">
          <cell r="X3336" t="str">
            <v>ADMINISTRATIVA</v>
          </cell>
        </row>
        <row r="3337">
          <cell r="X3337" t="str">
            <v>ADMINISTRATIVA</v>
          </cell>
        </row>
        <row r="3338">
          <cell r="X3338" t="str">
            <v>ADMINISTRATIVA</v>
          </cell>
        </row>
        <row r="3339">
          <cell r="X3339" t="str">
            <v>ADMINISTRATIVA</v>
          </cell>
        </row>
        <row r="3340">
          <cell r="X3340" t="str">
            <v>ADMINISTRATIVA</v>
          </cell>
        </row>
        <row r="3341">
          <cell r="X3341" t="str">
            <v>ADMINISTRATIVA</v>
          </cell>
        </row>
        <row r="3342">
          <cell r="X3342" t="str">
            <v>ADMINISTRATIVA</v>
          </cell>
        </row>
        <row r="3343">
          <cell r="X3343" t="str">
            <v>ADMINISTRATIVA</v>
          </cell>
        </row>
        <row r="3344">
          <cell r="X3344" t="str">
            <v>ADMINISTRATIVA</v>
          </cell>
        </row>
        <row r="3345">
          <cell r="X3345" t="str">
            <v>ADMINISTRATIVA</v>
          </cell>
        </row>
        <row r="3346">
          <cell r="X3346" t="str">
            <v>ADMINISTRATIVA</v>
          </cell>
        </row>
        <row r="3347">
          <cell r="X3347" t="str">
            <v>ADMINISTRATIVA</v>
          </cell>
        </row>
        <row r="3348">
          <cell r="X3348" t="str">
            <v>ADMINISTRATIVA</v>
          </cell>
        </row>
        <row r="3349">
          <cell r="X3349" t="str">
            <v>ADMINISTRATIVA</v>
          </cell>
        </row>
        <row r="3350">
          <cell r="X3350" t="str">
            <v>ADMINISTRATIVA</v>
          </cell>
        </row>
        <row r="3351">
          <cell r="X3351" t="str">
            <v>ADMINISTRATIVA</v>
          </cell>
        </row>
        <row r="3352">
          <cell r="X3352" t="str">
            <v>ADMINISTRATIVA</v>
          </cell>
        </row>
        <row r="3353">
          <cell r="X3353" t="str">
            <v>ADMINISTRATIVA</v>
          </cell>
        </row>
        <row r="3354">
          <cell r="X3354" t="str">
            <v>PRESIDÊNCIA / CONSELHOS</v>
          </cell>
        </row>
        <row r="3355">
          <cell r="X3355" t="str">
            <v>PRESIDÊNCIA / CONSELHOS</v>
          </cell>
        </row>
        <row r="3356">
          <cell r="X3356" t="str">
            <v>PRESIDÊNCIA / CONSELHOS</v>
          </cell>
        </row>
        <row r="3357">
          <cell r="X3357" t="str">
            <v>ADMINISTRATIVA</v>
          </cell>
        </row>
        <row r="3358">
          <cell r="X3358" t="str">
            <v>ADMINISTRATIVA</v>
          </cell>
        </row>
        <row r="3359">
          <cell r="X3359" t="str">
            <v>ADMINISTRATIVA</v>
          </cell>
        </row>
        <row r="3360">
          <cell r="X3360" t="str">
            <v>ADMINISTRATIVA</v>
          </cell>
        </row>
        <row r="3361">
          <cell r="X3361" t="str">
            <v>ADMINISTRATIVA</v>
          </cell>
        </row>
        <row r="3362">
          <cell r="X3362" t="str">
            <v>ADMINISTRATIVA</v>
          </cell>
        </row>
        <row r="3363">
          <cell r="X3363" t="str">
            <v>ADMINISTRATIVA</v>
          </cell>
        </row>
        <row r="3364">
          <cell r="X3364" t="str">
            <v>ADMINISTRATIVA</v>
          </cell>
        </row>
        <row r="3365">
          <cell r="X3365" t="str">
            <v>ADMINISTRATIVA</v>
          </cell>
        </row>
        <row r="3366">
          <cell r="X3366" t="str">
            <v>ADMINISTRATIVA</v>
          </cell>
        </row>
        <row r="3367">
          <cell r="X3367" t="str">
            <v>TÉCNICA</v>
          </cell>
        </row>
        <row r="3368">
          <cell r="X3368" t="str">
            <v>TÉCNICA</v>
          </cell>
        </row>
        <row r="3369">
          <cell r="X3369" t="str">
            <v>TÉCNICA</v>
          </cell>
        </row>
        <row r="3370">
          <cell r="X3370" t="str">
            <v>TÉCNICA</v>
          </cell>
        </row>
        <row r="3371">
          <cell r="X3371" t="str">
            <v>TÉCNICA</v>
          </cell>
        </row>
        <row r="3372">
          <cell r="X3372" t="str">
            <v>TÉCNICA</v>
          </cell>
        </row>
        <row r="3373">
          <cell r="X3373" t="str">
            <v>TÉCNICA</v>
          </cell>
        </row>
        <row r="3374">
          <cell r="X3374" t="str">
            <v>TÉCNICA</v>
          </cell>
        </row>
        <row r="3375">
          <cell r="X3375" t="str">
            <v>TÉCNICA</v>
          </cell>
        </row>
        <row r="3376">
          <cell r="X3376" t="str">
            <v>TÉCNICA</v>
          </cell>
        </row>
        <row r="3377">
          <cell r="X3377" t="str">
            <v>TÉCNICA</v>
          </cell>
        </row>
        <row r="3378">
          <cell r="X3378" t="str">
            <v>TÉCNICA</v>
          </cell>
        </row>
        <row r="3379">
          <cell r="X3379" t="str">
            <v>TÉCNICA</v>
          </cell>
        </row>
        <row r="3380">
          <cell r="X3380" t="str">
            <v>TÉCNICA</v>
          </cell>
        </row>
        <row r="3381">
          <cell r="X3381" t="str">
            <v>TÉCNICA</v>
          </cell>
        </row>
        <row r="3382">
          <cell r="X3382" t="str">
            <v>TÉCNICA</v>
          </cell>
        </row>
        <row r="3383">
          <cell r="X3383" t="str">
            <v>TÉCNICA</v>
          </cell>
        </row>
        <row r="3384">
          <cell r="X3384" t="str">
            <v>TÉCNICA</v>
          </cell>
        </row>
        <row r="3385">
          <cell r="X3385" t="str">
            <v>TÉCNICA</v>
          </cell>
        </row>
        <row r="3386">
          <cell r="X3386" t="str">
            <v>TÉCNICA</v>
          </cell>
        </row>
        <row r="3387">
          <cell r="X3387" t="str">
            <v>TÉCNICA</v>
          </cell>
        </row>
        <row r="3388">
          <cell r="X3388" t="str">
            <v>TÉCNICA</v>
          </cell>
        </row>
        <row r="3389">
          <cell r="X3389" t="str">
            <v>TÉCNICA</v>
          </cell>
        </row>
        <row r="3390">
          <cell r="X3390" t="str">
            <v>TÉCNICA</v>
          </cell>
        </row>
        <row r="3391">
          <cell r="X3391" t="str">
            <v>TÉCNICA</v>
          </cell>
        </row>
        <row r="3392">
          <cell r="X3392" t="str">
            <v>TÉCNICA</v>
          </cell>
        </row>
        <row r="3393">
          <cell r="X3393" t="str">
            <v>TÉCNICA</v>
          </cell>
        </row>
        <row r="3394">
          <cell r="X3394" t="str">
            <v>TÉCNICA</v>
          </cell>
        </row>
        <row r="3395">
          <cell r="X3395" t="str">
            <v>TÉCNICA</v>
          </cell>
        </row>
        <row r="3396">
          <cell r="X3396" t="str">
            <v>TÉCNICA</v>
          </cell>
        </row>
        <row r="3397">
          <cell r="X3397" t="str">
            <v>TÉCNICA</v>
          </cell>
        </row>
        <row r="3398">
          <cell r="X3398" t="str">
            <v>TÉCNICA</v>
          </cell>
        </row>
        <row r="3399">
          <cell r="X3399" t="str">
            <v>TÉCNICA</v>
          </cell>
        </row>
        <row r="3400">
          <cell r="X3400" t="str">
            <v>ADMINISTRATIVA</v>
          </cell>
        </row>
        <row r="3401">
          <cell r="X3401" t="str">
            <v>ADMINISTRATIVA</v>
          </cell>
        </row>
        <row r="3402">
          <cell r="X3402" t="str">
            <v>ADMINISTRATIVA</v>
          </cell>
        </row>
        <row r="3403">
          <cell r="X3403" t="str">
            <v>ADMINISTRATIVA</v>
          </cell>
        </row>
        <row r="3404">
          <cell r="X3404" t="str">
            <v>ADMINISTRATIVA</v>
          </cell>
        </row>
        <row r="3405">
          <cell r="X3405" t="str">
            <v>ADMINISTRATIVA</v>
          </cell>
        </row>
        <row r="3406">
          <cell r="X3406" t="str">
            <v>ADMINISTRATIVA</v>
          </cell>
        </row>
        <row r="3407">
          <cell r="X3407" t="str">
            <v>ADMINISTRATIVA</v>
          </cell>
        </row>
        <row r="3408">
          <cell r="X3408" t="str">
            <v>ADMINISTRATIVA</v>
          </cell>
        </row>
        <row r="3409">
          <cell r="X3409" t="str">
            <v>ADMINISTRATIVA</v>
          </cell>
        </row>
        <row r="3410">
          <cell r="X3410" t="str">
            <v>ADMINISTRATIVA</v>
          </cell>
        </row>
        <row r="3411">
          <cell r="X3411" t="str">
            <v>ADMINISTRATIVA</v>
          </cell>
        </row>
        <row r="3412">
          <cell r="X3412" t="str">
            <v>ADMINISTRATIVA</v>
          </cell>
        </row>
        <row r="3413">
          <cell r="X3413" t="str">
            <v>ADMINISTRATIVA</v>
          </cell>
        </row>
        <row r="3414">
          <cell r="X3414" t="str">
            <v>ADMINISTRATIVA</v>
          </cell>
        </row>
        <row r="3415">
          <cell r="X3415" t="str">
            <v>ADMINISTRATIVA</v>
          </cell>
        </row>
        <row r="3416">
          <cell r="X3416" t="str">
            <v>ADMINISTRATIVA</v>
          </cell>
        </row>
        <row r="3417">
          <cell r="X3417" t="str">
            <v>ADMINISTRATIVA</v>
          </cell>
        </row>
        <row r="3418">
          <cell r="X3418" t="str">
            <v>ADMINISTRATIVA</v>
          </cell>
        </row>
        <row r="3419">
          <cell r="X3419" t="str">
            <v>ADMINISTRATIVA</v>
          </cell>
        </row>
        <row r="3420">
          <cell r="X3420" t="str">
            <v>ADMINISTRATIVA</v>
          </cell>
        </row>
        <row r="3421">
          <cell r="X3421" t="str">
            <v>ADMINISTRATIVA</v>
          </cell>
        </row>
        <row r="3422">
          <cell r="X3422" t="str">
            <v>ADMINISTRATIVA</v>
          </cell>
        </row>
        <row r="3423">
          <cell r="X3423" t="str">
            <v>ADMINISTRATIVA</v>
          </cell>
        </row>
        <row r="3424">
          <cell r="X3424" t="str">
            <v>ADMINISTRATIVA</v>
          </cell>
        </row>
        <row r="3425">
          <cell r="X3425" t="str">
            <v>ADMINISTRATIVA</v>
          </cell>
        </row>
        <row r="3426">
          <cell r="X3426" t="str">
            <v>ADMINISTRATIVA</v>
          </cell>
        </row>
        <row r="3427">
          <cell r="X3427" t="str">
            <v>ADMINISTRATIVA</v>
          </cell>
        </row>
        <row r="3428">
          <cell r="X3428" t="str">
            <v>ADMINISTRATIVA</v>
          </cell>
        </row>
        <row r="3429">
          <cell r="X3429" t="str">
            <v>ADMINISTRATIVA</v>
          </cell>
        </row>
        <row r="3430">
          <cell r="X3430" t="str">
            <v>ADMINISTRATIVA</v>
          </cell>
        </row>
        <row r="3431">
          <cell r="X3431" t="str">
            <v>ADMINISTRATIVA</v>
          </cell>
        </row>
        <row r="3432">
          <cell r="X3432" t="str">
            <v>ADMINISTRATIVA</v>
          </cell>
        </row>
        <row r="3433">
          <cell r="X3433" t="str">
            <v>ADMINISTRATIVA</v>
          </cell>
        </row>
        <row r="3434">
          <cell r="X3434" t="str">
            <v>ADMINISTRATIVA</v>
          </cell>
        </row>
        <row r="3435">
          <cell r="X3435" t="str">
            <v>ADMINISTRATIVA</v>
          </cell>
        </row>
        <row r="3436">
          <cell r="X3436" t="str">
            <v>ADMINISTRATIVA</v>
          </cell>
        </row>
        <row r="3437">
          <cell r="X3437" t="str">
            <v>ADMINISTRATIVA</v>
          </cell>
        </row>
        <row r="3438">
          <cell r="X3438" t="str">
            <v>ADMINISTRATIVA</v>
          </cell>
        </row>
        <row r="3439">
          <cell r="X3439" t="str">
            <v>ADMINISTRATIVA</v>
          </cell>
        </row>
        <row r="3440">
          <cell r="X3440" t="str">
            <v>ADMINISTRATIVA</v>
          </cell>
        </row>
        <row r="3441">
          <cell r="X3441" t="str">
            <v>ADMINISTRATIVA</v>
          </cell>
        </row>
        <row r="3442">
          <cell r="X3442" t="str">
            <v>ADMINISTRATIVA</v>
          </cell>
        </row>
        <row r="3443">
          <cell r="X3443" t="str">
            <v>ADMINISTRATIVA</v>
          </cell>
        </row>
        <row r="3444">
          <cell r="X3444" t="str">
            <v>ADMINISTRATIVA</v>
          </cell>
        </row>
        <row r="3445">
          <cell r="X3445" t="str">
            <v>ADMINISTRATIVA</v>
          </cell>
        </row>
        <row r="3446">
          <cell r="X3446" t="str">
            <v>ADMINISTRATIVA</v>
          </cell>
        </row>
        <row r="3447">
          <cell r="X3447" t="str">
            <v>ADMINISTRATIVA</v>
          </cell>
        </row>
        <row r="3448">
          <cell r="X3448" t="str">
            <v>ADMINISTRATIVA</v>
          </cell>
        </row>
        <row r="3449">
          <cell r="X3449" t="str">
            <v>ADMINISTRATIVA</v>
          </cell>
        </row>
        <row r="3450">
          <cell r="X3450" t="str">
            <v>ADMINISTRATIVA</v>
          </cell>
        </row>
        <row r="3451">
          <cell r="X3451" t="str">
            <v>ADMINISTRATIVA</v>
          </cell>
        </row>
        <row r="3452">
          <cell r="X3452" t="str">
            <v>ADMINISTRATIVA</v>
          </cell>
        </row>
        <row r="3453">
          <cell r="X3453" t="str">
            <v>ADMINISTRATIVA</v>
          </cell>
        </row>
        <row r="3454">
          <cell r="X3454" t="str">
            <v>ADMINISTRATIVA</v>
          </cell>
        </row>
        <row r="3455">
          <cell r="X3455" t="str">
            <v>ADMINISTRATIVA</v>
          </cell>
        </row>
        <row r="3456">
          <cell r="X3456" t="str">
            <v>ADMINISTRATIVA</v>
          </cell>
        </row>
        <row r="3457">
          <cell r="X3457" t="str">
            <v>ADMINISTRATIVA</v>
          </cell>
        </row>
        <row r="3458">
          <cell r="X3458" t="str">
            <v>ADMINISTRATIVA</v>
          </cell>
        </row>
        <row r="3459">
          <cell r="X3459" t="str">
            <v>ADMINISTRATIVA</v>
          </cell>
        </row>
        <row r="3460">
          <cell r="X3460" t="str">
            <v>ADMINISTRATIVA</v>
          </cell>
        </row>
        <row r="3461">
          <cell r="X3461" t="str">
            <v>ADMINISTRATIVA</v>
          </cell>
        </row>
        <row r="3462">
          <cell r="X3462" t="str">
            <v>ADMINISTRATIVA</v>
          </cell>
        </row>
        <row r="3463">
          <cell r="X3463" t="str">
            <v>ADMINISTRATIVA</v>
          </cell>
        </row>
        <row r="3464">
          <cell r="X3464" t="str">
            <v>ADMINISTRATIVA</v>
          </cell>
        </row>
        <row r="3465">
          <cell r="X3465" t="str">
            <v>ADMINISTRATIVA</v>
          </cell>
        </row>
        <row r="3466">
          <cell r="X3466" t="str">
            <v>ADMINISTRATIVA</v>
          </cell>
        </row>
        <row r="3467">
          <cell r="X3467" t="str">
            <v>ADMINISTRATIVA</v>
          </cell>
        </row>
        <row r="3468">
          <cell r="X3468" t="str">
            <v>ADMINISTRATIVA</v>
          </cell>
        </row>
        <row r="3469">
          <cell r="X3469" t="str">
            <v>ADMINISTRATIVA</v>
          </cell>
        </row>
        <row r="3470">
          <cell r="X3470" t="str">
            <v>ADMINISTRATIVA</v>
          </cell>
        </row>
        <row r="3471">
          <cell r="X3471" t="str">
            <v>ADMINISTRATIVA</v>
          </cell>
        </row>
        <row r="3472">
          <cell r="X3472" t="str">
            <v>ADMINISTRATIVA</v>
          </cell>
        </row>
        <row r="3473">
          <cell r="X3473" t="str">
            <v>ADMINISTRATIVA</v>
          </cell>
        </row>
        <row r="3474">
          <cell r="X3474" t="str">
            <v>ADMINISTRATIVA</v>
          </cell>
        </row>
        <row r="3475">
          <cell r="X3475" t="str">
            <v>ADMINISTRATIVA</v>
          </cell>
        </row>
        <row r="3476">
          <cell r="X3476" t="str">
            <v>ADMINISTRATIVA</v>
          </cell>
        </row>
        <row r="3477">
          <cell r="X3477" t="str">
            <v>ADMINISTRATIVA</v>
          </cell>
        </row>
        <row r="3478">
          <cell r="X3478" t="str">
            <v>ADMINISTRATIVA</v>
          </cell>
        </row>
        <row r="3479">
          <cell r="X3479" t="str">
            <v>ADMINISTRATIVA</v>
          </cell>
        </row>
        <row r="3480">
          <cell r="X3480" t="str">
            <v>ADMINISTRATIVA</v>
          </cell>
        </row>
        <row r="3481">
          <cell r="X3481" t="str">
            <v>ADMINISTRATIVA</v>
          </cell>
        </row>
        <row r="3482">
          <cell r="X3482" t="str">
            <v>ADMINISTRATIVA</v>
          </cell>
        </row>
        <row r="3483">
          <cell r="X3483" t="str">
            <v>ADMINISTRATIVA</v>
          </cell>
        </row>
        <row r="3484">
          <cell r="X3484" t="str">
            <v>ADMINISTRATIVA</v>
          </cell>
        </row>
        <row r="3485">
          <cell r="X3485" t="str">
            <v>ADMINISTRATIVA</v>
          </cell>
        </row>
        <row r="3486">
          <cell r="X3486" t="str">
            <v>ADMINISTRATIVA</v>
          </cell>
        </row>
        <row r="3487">
          <cell r="X3487" t="str">
            <v>ADMINISTRATIVA</v>
          </cell>
        </row>
        <row r="3488">
          <cell r="X3488" t="str">
            <v>ADMINISTRATIVA</v>
          </cell>
        </row>
        <row r="3489">
          <cell r="X3489" t="str">
            <v>ADMINISTRATIVA</v>
          </cell>
        </row>
        <row r="3490">
          <cell r="X3490" t="str">
            <v>ADMINISTRATIVA</v>
          </cell>
        </row>
        <row r="3491">
          <cell r="X3491" t="str">
            <v>ADMINISTRATIVA</v>
          </cell>
        </row>
        <row r="3492">
          <cell r="X3492" t="str">
            <v>ADMINISTRATIVA</v>
          </cell>
        </row>
        <row r="3493">
          <cell r="X3493" t="str">
            <v>ADMINISTRATIVA</v>
          </cell>
        </row>
        <row r="3494">
          <cell r="X3494" t="str">
            <v>ADMINISTRATIVA</v>
          </cell>
        </row>
        <row r="3495">
          <cell r="X3495" t="str">
            <v>ADMINISTRATIVA</v>
          </cell>
        </row>
        <row r="3496">
          <cell r="X3496" t="str">
            <v>ADMINISTRATIVA</v>
          </cell>
        </row>
        <row r="3497">
          <cell r="X3497" t="str">
            <v>ADMINISTRATIVA</v>
          </cell>
        </row>
        <row r="3498">
          <cell r="X3498" t="str">
            <v>ADMINISTRATIVA</v>
          </cell>
        </row>
        <row r="3499">
          <cell r="X3499" t="str">
            <v>TÉCNICA</v>
          </cell>
        </row>
        <row r="3500">
          <cell r="X3500" t="str">
            <v>TÉCNICA</v>
          </cell>
        </row>
        <row r="3501">
          <cell r="X3501" t="str">
            <v>TÉCNICA</v>
          </cell>
        </row>
        <row r="3502">
          <cell r="X3502" t="str">
            <v>TÉCNICA</v>
          </cell>
        </row>
        <row r="3503">
          <cell r="X3503" t="str">
            <v>TÉCNICA</v>
          </cell>
        </row>
        <row r="3504">
          <cell r="X3504" t="str">
            <v>TÉCNICA</v>
          </cell>
        </row>
        <row r="3505">
          <cell r="X3505" t="str">
            <v>TÉCNICA</v>
          </cell>
        </row>
        <row r="3506">
          <cell r="X3506" t="str">
            <v>TÉCNICA</v>
          </cell>
        </row>
        <row r="3507">
          <cell r="X3507" t="str">
            <v>TÉCNICA</v>
          </cell>
        </row>
        <row r="3508">
          <cell r="X3508" t="str">
            <v>TÉCNICA</v>
          </cell>
        </row>
        <row r="3509">
          <cell r="X3509" t="str">
            <v>TÉCNICA</v>
          </cell>
        </row>
        <row r="3510">
          <cell r="X3510" t="str">
            <v>TÉCNICA</v>
          </cell>
        </row>
        <row r="3511">
          <cell r="X3511" t="str">
            <v>TÉCNICA</v>
          </cell>
        </row>
        <row r="3512">
          <cell r="X3512" t="str">
            <v>TÉCNICA</v>
          </cell>
        </row>
        <row r="3513">
          <cell r="X3513" t="str">
            <v>TÉCNICA</v>
          </cell>
        </row>
        <row r="3514">
          <cell r="X3514" t="str">
            <v>TÉCNICA</v>
          </cell>
        </row>
        <row r="3515">
          <cell r="X3515" t="str">
            <v>TÉCNICA</v>
          </cell>
        </row>
        <row r="3516">
          <cell r="X3516" t="str">
            <v>TÉCNICA</v>
          </cell>
        </row>
        <row r="3517">
          <cell r="X3517" t="str">
            <v>TÉCNICA</v>
          </cell>
        </row>
        <row r="3518">
          <cell r="X3518" t="str">
            <v>TÉCNICA</v>
          </cell>
        </row>
        <row r="3519">
          <cell r="X3519" t="str">
            <v>TÉCNICA</v>
          </cell>
        </row>
        <row r="3520">
          <cell r="X3520" t="str">
            <v>TÉCNICA</v>
          </cell>
        </row>
        <row r="3521">
          <cell r="X3521" t="str">
            <v>TÉCNICA</v>
          </cell>
        </row>
        <row r="3522">
          <cell r="X3522" t="str">
            <v>TÉCNICA</v>
          </cell>
        </row>
        <row r="3523">
          <cell r="X3523" t="str">
            <v>TÉCNICA</v>
          </cell>
        </row>
        <row r="3524">
          <cell r="X3524" t="str">
            <v>TÉCNICA</v>
          </cell>
        </row>
        <row r="3525">
          <cell r="X3525" t="str">
            <v>TÉCNICA</v>
          </cell>
        </row>
        <row r="3526">
          <cell r="X3526" t="str">
            <v>TÉCNICA</v>
          </cell>
        </row>
        <row r="3527">
          <cell r="X3527" t="str">
            <v>TÉCNICA</v>
          </cell>
        </row>
        <row r="3528">
          <cell r="X3528" t="str">
            <v>TÉCNICA</v>
          </cell>
        </row>
        <row r="3529">
          <cell r="X3529" t="str">
            <v>TÉCNICA</v>
          </cell>
        </row>
        <row r="3530">
          <cell r="X3530" t="str">
            <v>TÉCNICA</v>
          </cell>
        </row>
        <row r="3531">
          <cell r="X3531" t="str">
            <v>TÉCNICA</v>
          </cell>
        </row>
        <row r="3532">
          <cell r="X3532" t="str">
            <v>TÉCNICA</v>
          </cell>
        </row>
        <row r="3533">
          <cell r="X3533" t="str">
            <v>TÉCNICA</v>
          </cell>
        </row>
        <row r="3534">
          <cell r="X3534" t="str">
            <v>TÉCNICA</v>
          </cell>
        </row>
        <row r="3535">
          <cell r="X3535" t="str">
            <v>TÉCNICA</v>
          </cell>
        </row>
        <row r="3536">
          <cell r="X3536" t="str">
            <v>TÉCNICA</v>
          </cell>
        </row>
        <row r="3537">
          <cell r="X3537" t="str">
            <v>TÉCNICA</v>
          </cell>
        </row>
        <row r="3538">
          <cell r="X3538" t="str">
            <v>TÉCNICA</v>
          </cell>
        </row>
        <row r="3539">
          <cell r="X3539" t="str">
            <v>TÉCNICA</v>
          </cell>
        </row>
        <row r="3540">
          <cell r="X3540" t="str">
            <v>TÉCNICA</v>
          </cell>
        </row>
        <row r="3541">
          <cell r="X3541" t="str">
            <v>TÉCNICA</v>
          </cell>
        </row>
        <row r="3542">
          <cell r="X3542" t="str">
            <v>TÉCNICA</v>
          </cell>
        </row>
        <row r="3543">
          <cell r="X3543" t="str">
            <v>TÉCNICA</v>
          </cell>
        </row>
        <row r="3544">
          <cell r="X3544" t="str">
            <v>TÉCNICA</v>
          </cell>
        </row>
        <row r="3545">
          <cell r="X3545" t="str">
            <v>TÉCNICA</v>
          </cell>
        </row>
        <row r="3546">
          <cell r="X3546" t="str">
            <v>TÉCNICA</v>
          </cell>
        </row>
        <row r="3547">
          <cell r="X3547" t="str">
            <v>TÉCNICA</v>
          </cell>
        </row>
        <row r="3548">
          <cell r="X3548" t="str">
            <v>TÉCNICA</v>
          </cell>
        </row>
        <row r="3549">
          <cell r="X3549" t="str">
            <v>TÉCNICA</v>
          </cell>
        </row>
        <row r="3550">
          <cell r="X3550" t="str">
            <v>TÉCNICA</v>
          </cell>
        </row>
        <row r="3551">
          <cell r="X3551" t="str">
            <v>TÉCNICA</v>
          </cell>
        </row>
        <row r="3552">
          <cell r="X3552" t="str">
            <v>TÉCNICA</v>
          </cell>
        </row>
        <row r="3553">
          <cell r="X3553" t="str">
            <v>TÉCNICA</v>
          </cell>
        </row>
        <row r="3554">
          <cell r="X3554" t="str">
            <v>TÉCNICA</v>
          </cell>
        </row>
        <row r="3555">
          <cell r="X3555" t="str">
            <v>TÉCNICA</v>
          </cell>
        </row>
        <row r="3556">
          <cell r="X3556" t="str">
            <v>TÉCNICA</v>
          </cell>
        </row>
        <row r="3557">
          <cell r="X3557" t="str">
            <v>TÉCNICA</v>
          </cell>
        </row>
        <row r="3558">
          <cell r="X3558" t="str">
            <v>TÉCNICA</v>
          </cell>
        </row>
        <row r="3559">
          <cell r="X3559" t="str">
            <v>TÉCNICA</v>
          </cell>
        </row>
        <row r="3560">
          <cell r="X3560" t="str">
            <v>TÉCNICA</v>
          </cell>
        </row>
        <row r="3561">
          <cell r="X3561" t="str">
            <v>TÉCNICA</v>
          </cell>
        </row>
        <row r="3562">
          <cell r="X3562" t="str">
            <v>TÉCNICA</v>
          </cell>
        </row>
        <row r="3563">
          <cell r="X3563" t="str">
            <v>TÉCNICA</v>
          </cell>
        </row>
        <row r="3564">
          <cell r="X3564" t="str">
            <v>TÉCNICA</v>
          </cell>
        </row>
        <row r="3565">
          <cell r="X3565" t="str">
            <v>TÉCNICA</v>
          </cell>
        </row>
        <row r="3566">
          <cell r="X3566" t="str">
            <v>TÉCNICA</v>
          </cell>
        </row>
        <row r="3567">
          <cell r="X3567" t="str">
            <v>TÉCNICA</v>
          </cell>
        </row>
        <row r="3568">
          <cell r="X3568" t="str">
            <v>TÉCNICA</v>
          </cell>
        </row>
        <row r="3569">
          <cell r="X3569" t="str">
            <v>TÉCNICA</v>
          </cell>
        </row>
        <row r="3570">
          <cell r="X3570" t="str">
            <v>TÉCNICA</v>
          </cell>
        </row>
        <row r="3571">
          <cell r="X3571" t="str">
            <v>TÉCNICA</v>
          </cell>
        </row>
        <row r="3572">
          <cell r="X3572" t="str">
            <v>TÉCNICA</v>
          </cell>
        </row>
        <row r="3573">
          <cell r="X3573" t="str">
            <v>TÉCNICA</v>
          </cell>
        </row>
        <row r="3574">
          <cell r="X3574" t="str">
            <v>TÉCNICA</v>
          </cell>
        </row>
        <row r="3575">
          <cell r="X3575" t="str">
            <v>TÉCNICA</v>
          </cell>
        </row>
        <row r="3576">
          <cell r="X3576" t="str">
            <v>TÉCNICA</v>
          </cell>
        </row>
        <row r="3577">
          <cell r="X3577" t="str">
            <v>TÉCNICA</v>
          </cell>
        </row>
        <row r="3578">
          <cell r="X3578" t="str">
            <v>TÉCNICA</v>
          </cell>
        </row>
        <row r="3579">
          <cell r="X3579" t="str">
            <v>TÉCNICA</v>
          </cell>
        </row>
        <row r="3580">
          <cell r="X3580" t="str">
            <v>TÉCNICA</v>
          </cell>
        </row>
        <row r="3581">
          <cell r="X3581" t="str">
            <v>TÉCNICA</v>
          </cell>
        </row>
        <row r="3582">
          <cell r="X3582" t="str">
            <v>TÉCNICA</v>
          </cell>
        </row>
        <row r="3583">
          <cell r="X3583" t="str">
            <v>TÉCNICA</v>
          </cell>
        </row>
        <row r="3584">
          <cell r="X3584" t="str">
            <v>TÉCNICA</v>
          </cell>
        </row>
        <row r="3585">
          <cell r="X3585" t="str">
            <v>TÉCNICA</v>
          </cell>
        </row>
        <row r="3586">
          <cell r="X3586" t="str">
            <v>TÉCNICA</v>
          </cell>
        </row>
        <row r="3587">
          <cell r="X3587" t="str">
            <v>TÉCNICA</v>
          </cell>
        </row>
        <row r="3588">
          <cell r="X3588" t="str">
            <v>TÉCNICA</v>
          </cell>
        </row>
        <row r="3589">
          <cell r="X3589" t="str">
            <v>TÉCNICA</v>
          </cell>
        </row>
        <row r="3590">
          <cell r="X3590" t="str">
            <v>TÉCNICA</v>
          </cell>
        </row>
        <row r="3591">
          <cell r="X3591" t="str">
            <v>TÉCNICA</v>
          </cell>
        </row>
        <row r="3592">
          <cell r="X3592" t="str">
            <v>TÉCNICA</v>
          </cell>
        </row>
        <row r="3593">
          <cell r="X3593" t="str">
            <v>TÉCNICA</v>
          </cell>
        </row>
        <row r="3594">
          <cell r="X3594" t="str">
            <v>TÉCNICA</v>
          </cell>
        </row>
        <row r="3595">
          <cell r="X3595" t="str">
            <v>TÉCNICA</v>
          </cell>
        </row>
        <row r="3596">
          <cell r="X3596" t="str">
            <v>TÉCNICA</v>
          </cell>
        </row>
        <row r="3597">
          <cell r="X3597" t="str">
            <v>TÉCNICA</v>
          </cell>
        </row>
        <row r="3598">
          <cell r="X3598" t="str">
            <v>TÉCNICA</v>
          </cell>
        </row>
        <row r="3599">
          <cell r="X3599" t="str">
            <v>TÉCNICA</v>
          </cell>
        </row>
        <row r="3600">
          <cell r="X3600" t="str">
            <v>TÉCNICA</v>
          </cell>
        </row>
        <row r="3601">
          <cell r="X3601" t="str">
            <v>TÉCNICA</v>
          </cell>
        </row>
        <row r="3602">
          <cell r="X3602" t="str">
            <v>TÉCNICA</v>
          </cell>
        </row>
        <row r="3603">
          <cell r="X3603" t="str">
            <v>TÉCNICA</v>
          </cell>
        </row>
        <row r="3604">
          <cell r="X3604" t="str">
            <v>TÉCNICA</v>
          </cell>
        </row>
        <row r="3605">
          <cell r="X3605" t="str">
            <v>TÉCNICA</v>
          </cell>
        </row>
        <row r="3606">
          <cell r="X3606" t="str">
            <v>TÉCNICA</v>
          </cell>
        </row>
        <row r="3607">
          <cell r="X3607" t="str">
            <v>TÉCNICA</v>
          </cell>
        </row>
        <row r="3608">
          <cell r="X3608" t="str">
            <v>TÉCNICA</v>
          </cell>
        </row>
        <row r="3609">
          <cell r="X3609" t="str">
            <v>TÉCNICA</v>
          </cell>
        </row>
        <row r="3610">
          <cell r="X3610" t="str">
            <v>TÉCNICA</v>
          </cell>
        </row>
        <row r="3611">
          <cell r="X3611" t="str">
            <v>TÉCNICA</v>
          </cell>
        </row>
        <row r="3612">
          <cell r="X3612" t="str">
            <v>TÉCNICA</v>
          </cell>
        </row>
        <row r="3613">
          <cell r="X3613" t="str">
            <v>TÉCNICA</v>
          </cell>
        </row>
        <row r="3614">
          <cell r="X3614" t="str">
            <v>TÉCNICA</v>
          </cell>
        </row>
        <row r="3615">
          <cell r="X3615" t="str">
            <v>TÉCNICA</v>
          </cell>
        </row>
        <row r="3616">
          <cell r="X3616" t="str">
            <v>TÉCNICA</v>
          </cell>
        </row>
        <row r="3617">
          <cell r="X3617" t="str">
            <v>TÉCNICA</v>
          </cell>
        </row>
        <row r="3618">
          <cell r="X3618" t="str">
            <v>TÉCNICA</v>
          </cell>
        </row>
        <row r="3619">
          <cell r="X3619" t="str">
            <v>TÉCNICA</v>
          </cell>
        </row>
        <row r="3620">
          <cell r="X3620" t="str">
            <v>TÉCNICA</v>
          </cell>
        </row>
        <row r="3621">
          <cell r="X3621" t="str">
            <v>TÉCNICA</v>
          </cell>
        </row>
        <row r="3622">
          <cell r="X3622" t="str">
            <v>TÉCNICA</v>
          </cell>
        </row>
        <row r="3623">
          <cell r="X3623" t="str">
            <v>TÉCNICA</v>
          </cell>
        </row>
        <row r="3624">
          <cell r="X3624" t="str">
            <v>TÉCNICA</v>
          </cell>
        </row>
        <row r="3625">
          <cell r="X3625" t="str">
            <v>TÉCNICA</v>
          </cell>
        </row>
        <row r="3626">
          <cell r="X3626" t="str">
            <v>TÉCNICA</v>
          </cell>
        </row>
        <row r="3627">
          <cell r="X3627" t="str">
            <v>TÉCNICA</v>
          </cell>
        </row>
        <row r="3628">
          <cell r="X3628" t="str">
            <v>TÉCNICA</v>
          </cell>
        </row>
        <row r="3629">
          <cell r="X3629" t="str">
            <v>TÉCNICA</v>
          </cell>
        </row>
        <row r="3630">
          <cell r="X3630" t="str">
            <v>TÉCNICA</v>
          </cell>
        </row>
        <row r="3631">
          <cell r="X3631" t="str">
            <v>TÉCNICA</v>
          </cell>
        </row>
        <row r="3632">
          <cell r="X3632" t="str">
            <v>TÉCNICA</v>
          </cell>
        </row>
        <row r="3633">
          <cell r="X3633" t="str">
            <v>TÉCNICA</v>
          </cell>
        </row>
        <row r="3634">
          <cell r="X3634" t="str">
            <v>TÉCNICA</v>
          </cell>
        </row>
        <row r="3635">
          <cell r="X3635" t="str">
            <v>TÉCNICA</v>
          </cell>
        </row>
        <row r="3636">
          <cell r="X3636" t="str">
            <v>TÉCNICA</v>
          </cell>
        </row>
        <row r="3637">
          <cell r="X3637" t="str">
            <v>TÉCNICA</v>
          </cell>
        </row>
        <row r="3638">
          <cell r="X3638" t="str">
            <v>TÉCNICA</v>
          </cell>
        </row>
        <row r="3639">
          <cell r="X3639" t="str">
            <v>TÉCNICA</v>
          </cell>
        </row>
        <row r="3640">
          <cell r="X3640" t="str">
            <v>TÉCNICA</v>
          </cell>
        </row>
        <row r="3641">
          <cell r="X3641" t="str">
            <v>TÉCNICA</v>
          </cell>
        </row>
        <row r="3642">
          <cell r="X3642" t="str">
            <v>TÉCNICA</v>
          </cell>
        </row>
        <row r="3643">
          <cell r="X3643" t="str">
            <v>TÉCNICA</v>
          </cell>
        </row>
        <row r="3644">
          <cell r="X3644" t="str">
            <v>TÉCNICA</v>
          </cell>
        </row>
        <row r="3645">
          <cell r="X3645" t="str">
            <v>TÉCNICA</v>
          </cell>
        </row>
        <row r="3646">
          <cell r="X3646" t="str">
            <v>TÉCNICA</v>
          </cell>
        </row>
        <row r="3647">
          <cell r="X3647" t="str">
            <v>TÉCNICA</v>
          </cell>
        </row>
        <row r="3648">
          <cell r="X3648" t="str">
            <v>TÉCNICA</v>
          </cell>
        </row>
        <row r="3649">
          <cell r="X3649" t="str">
            <v>TÉCNICA</v>
          </cell>
        </row>
        <row r="3650">
          <cell r="X3650" t="str">
            <v>TÉCNICA</v>
          </cell>
        </row>
        <row r="3651">
          <cell r="X3651" t="str">
            <v>TÉCNICA</v>
          </cell>
        </row>
        <row r="3652">
          <cell r="X3652" t="str">
            <v>TÉCNICA</v>
          </cell>
        </row>
        <row r="3653">
          <cell r="X3653" t="str">
            <v>TÉCNICA</v>
          </cell>
        </row>
        <row r="3654">
          <cell r="X3654" t="str">
            <v>TÉCNICA</v>
          </cell>
        </row>
        <row r="3655">
          <cell r="X3655" t="str">
            <v>TÉCNICA</v>
          </cell>
        </row>
        <row r="3656">
          <cell r="X3656" t="str">
            <v>TÉCNICA</v>
          </cell>
        </row>
        <row r="3657">
          <cell r="X3657" t="str">
            <v>TÉCNICA</v>
          </cell>
        </row>
        <row r="3658">
          <cell r="X3658" t="str">
            <v>TÉCNICA</v>
          </cell>
        </row>
        <row r="3659">
          <cell r="X3659" t="str">
            <v>TÉCNICA</v>
          </cell>
        </row>
        <row r="3660">
          <cell r="X3660" t="str">
            <v>TÉCNICA</v>
          </cell>
        </row>
        <row r="3661">
          <cell r="X3661" t="str">
            <v>TÉCNICA</v>
          </cell>
        </row>
        <row r="3662">
          <cell r="X3662" t="str">
            <v>TÉCNICA</v>
          </cell>
        </row>
        <row r="3663">
          <cell r="X3663" t="str">
            <v>TÉCNICA</v>
          </cell>
        </row>
        <row r="3664">
          <cell r="X3664" t="str">
            <v>TÉCNICA</v>
          </cell>
        </row>
        <row r="3665">
          <cell r="X3665" t="str">
            <v>TÉCNICA</v>
          </cell>
        </row>
        <row r="3666">
          <cell r="X3666" t="str">
            <v>TÉCNICA</v>
          </cell>
        </row>
        <row r="3667">
          <cell r="X3667" t="str">
            <v>TÉCNICA</v>
          </cell>
        </row>
        <row r="3668">
          <cell r="X3668" t="str">
            <v>TÉCNICA</v>
          </cell>
        </row>
        <row r="3669">
          <cell r="X3669" t="str">
            <v>TÉCNICA</v>
          </cell>
        </row>
        <row r="3670">
          <cell r="X3670" t="str">
            <v>TÉCNICA</v>
          </cell>
        </row>
        <row r="3671">
          <cell r="X3671" t="str">
            <v>TÉCNICA</v>
          </cell>
        </row>
        <row r="3672">
          <cell r="X3672" t="str">
            <v>TÉCNICA</v>
          </cell>
        </row>
        <row r="3673">
          <cell r="X3673" t="str">
            <v>TÉCNICA</v>
          </cell>
        </row>
        <row r="3674">
          <cell r="X3674" t="str">
            <v>TÉCNICA</v>
          </cell>
        </row>
        <row r="3675">
          <cell r="X3675" t="str">
            <v>TÉCNICA</v>
          </cell>
        </row>
        <row r="3676">
          <cell r="X3676" t="str">
            <v>TÉCNICA</v>
          </cell>
        </row>
        <row r="3677">
          <cell r="X3677" t="str">
            <v>TÉCNICA</v>
          </cell>
        </row>
        <row r="3678">
          <cell r="X3678" t="str">
            <v>TÉCNICA</v>
          </cell>
        </row>
        <row r="3679">
          <cell r="X3679" t="str">
            <v>TÉCNICA</v>
          </cell>
        </row>
        <row r="3680">
          <cell r="X3680" t="str">
            <v>TÉCNICA</v>
          </cell>
        </row>
        <row r="3681">
          <cell r="X3681" t="str">
            <v>TÉCNICA</v>
          </cell>
        </row>
        <row r="3682">
          <cell r="X3682" t="str">
            <v>TÉCNICA</v>
          </cell>
        </row>
        <row r="3683">
          <cell r="X3683" t="str">
            <v>TÉCNICA</v>
          </cell>
        </row>
        <row r="3684">
          <cell r="X3684" t="str">
            <v>TÉCNICA</v>
          </cell>
        </row>
        <row r="3685">
          <cell r="X3685" t="str">
            <v>TÉCNICA</v>
          </cell>
        </row>
        <row r="3686">
          <cell r="X3686" t="str">
            <v>TÉCNICA</v>
          </cell>
        </row>
        <row r="3687">
          <cell r="X3687" t="str">
            <v>TÉCNICA</v>
          </cell>
        </row>
        <row r="3688">
          <cell r="X3688" t="str">
            <v>PRESIDÊNCIA / CONSELHOS</v>
          </cell>
        </row>
        <row r="3689">
          <cell r="X3689" t="str">
            <v>PRESIDÊNCIA / CONSELHOS</v>
          </cell>
        </row>
        <row r="3690">
          <cell r="X3690" t="str">
            <v>PRESIDÊNCIA / CONSELHOS</v>
          </cell>
        </row>
        <row r="3691">
          <cell r="X3691" t="str">
            <v>PRESIDÊNCIA / CONSELHOS</v>
          </cell>
        </row>
        <row r="3692">
          <cell r="X3692" t="str">
            <v>TÉCNICA</v>
          </cell>
        </row>
        <row r="3693">
          <cell r="X3693" t="str">
            <v>TÉCNICA</v>
          </cell>
        </row>
        <row r="3694">
          <cell r="X3694" t="str">
            <v>TÉCNICA</v>
          </cell>
        </row>
        <row r="3695">
          <cell r="X3695" t="str">
            <v>TÉCNICA</v>
          </cell>
        </row>
        <row r="3696">
          <cell r="X3696" t="str">
            <v>TÉCNICA</v>
          </cell>
        </row>
        <row r="3697">
          <cell r="X3697" t="str">
            <v>TÉCNICA</v>
          </cell>
        </row>
        <row r="3698">
          <cell r="X3698" t="str">
            <v>TÉCNICA</v>
          </cell>
        </row>
        <row r="3699">
          <cell r="X3699" t="str">
            <v>TÉCNICA</v>
          </cell>
        </row>
        <row r="3700">
          <cell r="X3700" t="str">
            <v>TÉCNICA</v>
          </cell>
        </row>
        <row r="3701">
          <cell r="X3701" t="str">
            <v>TÉCNICA</v>
          </cell>
        </row>
        <row r="3702">
          <cell r="X3702" t="str">
            <v>TÉCNICA</v>
          </cell>
        </row>
        <row r="3703">
          <cell r="X3703" t="str">
            <v>TÉCNICA</v>
          </cell>
        </row>
        <row r="3704">
          <cell r="X3704" t="str">
            <v>TÉCNICA</v>
          </cell>
        </row>
        <row r="3705">
          <cell r="X3705" t="str">
            <v>TÉCNICA</v>
          </cell>
        </row>
        <row r="3706">
          <cell r="X3706" t="str">
            <v>TÉCNICA</v>
          </cell>
        </row>
        <row r="3707">
          <cell r="X3707" t="str">
            <v>TÉCNICA</v>
          </cell>
        </row>
        <row r="3708">
          <cell r="X3708" t="str">
            <v>TÉCNICA</v>
          </cell>
        </row>
        <row r="3709">
          <cell r="X3709" t="str">
            <v>TÉCNICA</v>
          </cell>
        </row>
        <row r="3710">
          <cell r="X3710" t="str">
            <v>TÉCNICA</v>
          </cell>
        </row>
        <row r="3711">
          <cell r="X3711" t="str">
            <v>TÉCNICA</v>
          </cell>
        </row>
        <row r="3712">
          <cell r="X3712" t="str">
            <v>TÉCNICA</v>
          </cell>
        </row>
        <row r="3713">
          <cell r="X3713" t="str">
            <v>TÉCNICA</v>
          </cell>
        </row>
        <row r="3714">
          <cell r="X3714" t="str">
            <v>TÉCNICA</v>
          </cell>
        </row>
        <row r="3715">
          <cell r="X3715" t="str">
            <v>TÉCNICA</v>
          </cell>
        </row>
        <row r="3716">
          <cell r="X3716" t="str">
            <v>TÉCNICA</v>
          </cell>
        </row>
        <row r="3717">
          <cell r="X3717" t="str">
            <v>TÉCNICA</v>
          </cell>
        </row>
        <row r="3718">
          <cell r="X3718" t="str">
            <v>TÉCNICA</v>
          </cell>
        </row>
        <row r="3719">
          <cell r="X3719" t="str">
            <v>TÉCNICA</v>
          </cell>
        </row>
        <row r="3720">
          <cell r="X3720" t="str">
            <v>TÉCNICA</v>
          </cell>
        </row>
        <row r="3721">
          <cell r="X3721" t="str">
            <v>ADMINISTRATIVA</v>
          </cell>
        </row>
        <row r="3722">
          <cell r="X3722" t="str">
            <v>ADMINISTRATIVA</v>
          </cell>
        </row>
        <row r="3723">
          <cell r="X3723" t="str">
            <v>ADMINISTRATIVA</v>
          </cell>
        </row>
        <row r="3724">
          <cell r="X3724" t="str">
            <v>ADMINISTRATIVA</v>
          </cell>
        </row>
        <row r="3725">
          <cell r="X3725" t="str">
            <v>ADMINISTRATIVA</v>
          </cell>
        </row>
        <row r="3726">
          <cell r="X3726" t="str">
            <v>ADMINISTRATIVA</v>
          </cell>
        </row>
        <row r="3727">
          <cell r="X3727" t="str">
            <v>ADMINISTRATIVA</v>
          </cell>
        </row>
        <row r="3728">
          <cell r="X3728" t="str">
            <v>ADMINISTRATIVA</v>
          </cell>
        </row>
        <row r="3729">
          <cell r="X3729" t="str">
            <v>ADMINISTRATIVA</v>
          </cell>
        </row>
        <row r="3730">
          <cell r="X3730" t="str">
            <v>ADMINISTRATIVA</v>
          </cell>
        </row>
        <row r="3731">
          <cell r="X3731" t="str">
            <v>ADMINISTRATIVA</v>
          </cell>
        </row>
        <row r="3732">
          <cell r="X3732" t="str">
            <v>ADMINISTRATIVA</v>
          </cell>
        </row>
        <row r="3733">
          <cell r="X3733" t="str">
            <v>ADMINISTRATIVA</v>
          </cell>
        </row>
        <row r="3734">
          <cell r="X3734" t="str">
            <v>ADMINISTRATIVA</v>
          </cell>
        </row>
        <row r="3735">
          <cell r="X3735" t="str">
            <v>ADMINISTRATIVA</v>
          </cell>
        </row>
        <row r="3736">
          <cell r="X3736" t="str">
            <v>ADMINISTRATIVA</v>
          </cell>
        </row>
        <row r="3737">
          <cell r="X3737" t="str">
            <v>ADMINISTRATIVA</v>
          </cell>
        </row>
        <row r="3738">
          <cell r="X3738" t="str">
            <v>ADMINISTRATIVA</v>
          </cell>
        </row>
        <row r="3739">
          <cell r="X3739" t="str">
            <v>ADMINISTRATIVA</v>
          </cell>
        </row>
        <row r="3740">
          <cell r="X3740" t="str">
            <v>TÉCNICA</v>
          </cell>
        </row>
        <row r="3741">
          <cell r="X3741" t="str">
            <v>TÉCNICA</v>
          </cell>
        </row>
        <row r="3742">
          <cell r="X3742" t="str">
            <v>TÉCNICA</v>
          </cell>
        </row>
        <row r="3743">
          <cell r="X3743" t="str">
            <v>TÉCNICA</v>
          </cell>
        </row>
        <row r="3744">
          <cell r="X3744" t="str">
            <v>TÉCNICA</v>
          </cell>
        </row>
        <row r="3745">
          <cell r="X3745" t="str">
            <v>TÉCNICA</v>
          </cell>
        </row>
        <row r="3746">
          <cell r="X3746" t="str">
            <v>TÉCNICA</v>
          </cell>
        </row>
        <row r="3747">
          <cell r="X3747" t="str">
            <v>TÉCNICA</v>
          </cell>
        </row>
        <row r="3748">
          <cell r="X3748" t="str">
            <v>TÉCNICA</v>
          </cell>
        </row>
        <row r="3749">
          <cell r="X3749" t="str">
            <v>TÉCNICA</v>
          </cell>
        </row>
        <row r="3750">
          <cell r="X3750" t="str">
            <v>TÉCNICA</v>
          </cell>
        </row>
        <row r="3751">
          <cell r="X3751" t="str">
            <v>TÉCNICA</v>
          </cell>
        </row>
        <row r="3752">
          <cell r="X3752" t="str">
            <v>TÉCNICA</v>
          </cell>
        </row>
        <row r="3753">
          <cell r="X3753" t="str">
            <v>TÉCNICA</v>
          </cell>
        </row>
        <row r="3754">
          <cell r="X3754" t="str">
            <v>TÉCNICA</v>
          </cell>
        </row>
        <row r="3755">
          <cell r="X3755" t="str">
            <v>TÉCNICA</v>
          </cell>
        </row>
        <row r="3756">
          <cell r="X3756" t="str">
            <v>TÉCNICA</v>
          </cell>
        </row>
        <row r="3757">
          <cell r="X3757" t="str">
            <v>TÉCNICA</v>
          </cell>
        </row>
        <row r="3758">
          <cell r="X3758" t="str">
            <v>TÉCNICA</v>
          </cell>
        </row>
        <row r="3759">
          <cell r="X3759" t="str">
            <v>TÉCNICA</v>
          </cell>
        </row>
        <row r="3760">
          <cell r="X3760" t="str">
            <v>TÉCNICA</v>
          </cell>
        </row>
        <row r="3761">
          <cell r="X3761" t="str">
            <v>TÉCNICA</v>
          </cell>
        </row>
        <row r="3762">
          <cell r="X3762" t="str">
            <v>TÉCNICA</v>
          </cell>
        </row>
        <row r="3763">
          <cell r="X3763" t="str">
            <v>TÉCNICA</v>
          </cell>
        </row>
        <row r="3764">
          <cell r="X3764" t="str">
            <v>TÉCNICA</v>
          </cell>
        </row>
        <row r="3765">
          <cell r="X3765" t="str">
            <v>TÉCNICA</v>
          </cell>
        </row>
        <row r="3766">
          <cell r="X3766" t="str">
            <v>TÉCNICA</v>
          </cell>
        </row>
        <row r="3767">
          <cell r="X3767" t="str">
            <v>TÉCNICA</v>
          </cell>
        </row>
        <row r="3768">
          <cell r="X3768" t="str">
            <v>TÉCNICA</v>
          </cell>
        </row>
        <row r="3769">
          <cell r="X3769" t="str">
            <v>TÉCNICA</v>
          </cell>
        </row>
        <row r="3770">
          <cell r="X3770" t="str">
            <v>TÉCNICA</v>
          </cell>
        </row>
        <row r="3771">
          <cell r="X3771" t="str">
            <v>TÉCNICA</v>
          </cell>
        </row>
        <row r="3772">
          <cell r="X3772" t="str">
            <v>TÉCNICA</v>
          </cell>
        </row>
        <row r="3773">
          <cell r="X3773" t="str">
            <v>TÉCNICA</v>
          </cell>
        </row>
        <row r="3774">
          <cell r="X3774" t="str">
            <v>TÉCNICA</v>
          </cell>
        </row>
        <row r="3775">
          <cell r="X3775" t="str">
            <v>TÉCNICA</v>
          </cell>
        </row>
        <row r="3776">
          <cell r="X3776" t="str">
            <v>TÉCNICA</v>
          </cell>
        </row>
        <row r="3777">
          <cell r="X3777" t="str">
            <v>TÉCNICA</v>
          </cell>
        </row>
        <row r="3778">
          <cell r="X3778" t="str">
            <v>TÉCNICA</v>
          </cell>
        </row>
        <row r="3779">
          <cell r="X3779" t="str">
            <v>TÉCNICA</v>
          </cell>
        </row>
        <row r="3780">
          <cell r="X3780" t="str">
            <v>TÉCNICA</v>
          </cell>
        </row>
        <row r="3781">
          <cell r="X3781" t="str">
            <v>TÉCNICA</v>
          </cell>
        </row>
        <row r="3782">
          <cell r="X3782" t="str">
            <v>TÉCNICA</v>
          </cell>
        </row>
        <row r="3783">
          <cell r="X3783" t="str">
            <v>TÉCNICA</v>
          </cell>
        </row>
        <row r="3784">
          <cell r="X3784" t="str">
            <v>TÉCNICA</v>
          </cell>
        </row>
        <row r="3785">
          <cell r="X3785" t="str">
            <v>TÉCNICA</v>
          </cell>
        </row>
        <row r="3786">
          <cell r="X3786" t="str">
            <v>TÉCNICA</v>
          </cell>
        </row>
        <row r="3787">
          <cell r="X3787" t="str">
            <v>TÉCNICA</v>
          </cell>
        </row>
        <row r="3788">
          <cell r="X3788" t="str">
            <v>PRESIDÊNCIA / CONSELHOS</v>
          </cell>
        </row>
        <row r="3789">
          <cell r="X3789" t="str">
            <v>PRESIDÊNCIA / CONSELHOS</v>
          </cell>
        </row>
        <row r="3790">
          <cell r="X3790" t="str">
            <v>TÉCNICA</v>
          </cell>
        </row>
        <row r="3791">
          <cell r="X3791" t="str">
            <v>TÉCNICA</v>
          </cell>
        </row>
        <row r="3792">
          <cell r="X3792" t="str">
            <v>TÉCNICA</v>
          </cell>
        </row>
        <row r="3793">
          <cell r="X3793" t="str">
            <v>TÉCNICA</v>
          </cell>
        </row>
        <row r="3794">
          <cell r="X3794" t="str">
            <v>TÉCNICA</v>
          </cell>
        </row>
        <row r="3795">
          <cell r="X3795" t="str">
            <v>TÉCNICA</v>
          </cell>
        </row>
        <row r="3796">
          <cell r="X3796" t="str">
            <v>TÉCNICA</v>
          </cell>
        </row>
        <row r="3797">
          <cell r="X3797" t="str">
            <v>TÉCNICA</v>
          </cell>
        </row>
        <row r="3798">
          <cell r="X3798" t="str">
            <v>TÉCNICA</v>
          </cell>
        </row>
        <row r="3799">
          <cell r="X3799" t="str">
            <v>TÉCNICA</v>
          </cell>
        </row>
        <row r="3800">
          <cell r="X3800" t="str">
            <v>TÉCNICA</v>
          </cell>
        </row>
        <row r="3801">
          <cell r="X3801" t="str">
            <v>TÉCNICA</v>
          </cell>
        </row>
        <row r="3802">
          <cell r="X3802" t="str">
            <v>TÉCNICA</v>
          </cell>
        </row>
        <row r="3803">
          <cell r="X3803" t="str">
            <v>TÉCNICA</v>
          </cell>
        </row>
        <row r="3804">
          <cell r="X3804" t="str">
            <v>TÉCNICA</v>
          </cell>
        </row>
        <row r="3805">
          <cell r="X3805" t="str">
            <v>TÉCNICA</v>
          </cell>
        </row>
        <row r="3806">
          <cell r="X3806" t="str">
            <v>TÉCNICA</v>
          </cell>
        </row>
        <row r="3807">
          <cell r="X3807" t="str">
            <v>TÉCNICA</v>
          </cell>
        </row>
        <row r="3808">
          <cell r="X3808" t="str">
            <v>TÉCNICA</v>
          </cell>
        </row>
        <row r="3809">
          <cell r="X3809" t="str">
            <v>TÉCNICA</v>
          </cell>
        </row>
        <row r="3810">
          <cell r="X3810" t="str">
            <v>TÉCNICA</v>
          </cell>
        </row>
        <row r="3811">
          <cell r="X3811" t="str">
            <v>TÉCNICA</v>
          </cell>
        </row>
        <row r="3812">
          <cell r="X3812" t="str">
            <v>TÉCNICA</v>
          </cell>
        </row>
        <row r="3813">
          <cell r="X3813" t="str">
            <v>TÉCNICA</v>
          </cell>
        </row>
        <row r="3814">
          <cell r="X3814" t="str">
            <v>TÉCNICA</v>
          </cell>
        </row>
        <row r="3815">
          <cell r="X3815" t="str">
            <v>TÉCNICA</v>
          </cell>
        </row>
        <row r="3816">
          <cell r="X3816" t="str">
            <v>TÉCNICA</v>
          </cell>
        </row>
        <row r="3817">
          <cell r="X3817" t="str">
            <v>TÉCNICA</v>
          </cell>
        </row>
        <row r="3818">
          <cell r="X3818" t="str">
            <v>TÉCNICA</v>
          </cell>
        </row>
        <row r="3819">
          <cell r="X3819" t="str">
            <v>TÉCNICA</v>
          </cell>
        </row>
        <row r="3820">
          <cell r="X3820" t="str">
            <v>TÉCNICA</v>
          </cell>
        </row>
        <row r="3821">
          <cell r="X3821" t="str">
            <v>TÉCNICA</v>
          </cell>
        </row>
        <row r="3822">
          <cell r="X3822" t="str">
            <v>TÉCNICA</v>
          </cell>
        </row>
        <row r="3823">
          <cell r="X3823" t="str">
            <v>TÉCNICA</v>
          </cell>
        </row>
        <row r="3824">
          <cell r="X3824" t="str">
            <v>TÉCNICA</v>
          </cell>
        </row>
        <row r="3825">
          <cell r="X3825" t="str">
            <v>TÉCNICA</v>
          </cell>
        </row>
        <row r="3826">
          <cell r="X3826" t="str">
            <v>TÉCNICA</v>
          </cell>
        </row>
        <row r="3827">
          <cell r="X3827" t="str">
            <v>TÉCNICA</v>
          </cell>
        </row>
        <row r="3828">
          <cell r="X3828" t="str">
            <v>TÉCNICA</v>
          </cell>
        </row>
        <row r="3829">
          <cell r="X3829" t="str">
            <v>TÉCNICA</v>
          </cell>
        </row>
        <row r="3830">
          <cell r="X3830" t="str">
            <v>TÉCNICA</v>
          </cell>
        </row>
        <row r="3831">
          <cell r="X3831" t="str">
            <v>TÉCNICA</v>
          </cell>
        </row>
        <row r="3832">
          <cell r="X3832" t="str">
            <v>TÉCNICA</v>
          </cell>
        </row>
        <row r="3833">
          <cell r="X3833" t="str">
            <v>TÉCNICA</v>
          </cell>
        </row>
        <row r="3834">
          <cell r="X3834" t="str">
            <v>ADMINISTRATIVA</v>
          </cell>
        </row>
        <row r="3835">
          <cell r="X3835" t="str">
            <v>ADMINISTRATIVA</v>
          </cell>
        </row>
        <row r="3836">
          <cell r="X3836" t="str">
            <v>ADMINISTRATIVA</v>
          </cell>
        </row>
        <row r="3837">
          <cell r="X3837" t="str">
            <v>ADMINISTRATIVA</v>
          </cell>
        </row>
        <row r="3838">
          <cell r="X3838" t="str">
            <v>ADMINISTRATIVA</v>
          </cell>
        </row>
        <row r="3839">
          <cell r="X3839" t="str">
            <v>ADMINISTRATIVA</v>
          </cell>
        </row>
        <row r="3840">
          <cell r="X3840" t="str">
            <v>ADMINISTRATIVA</v>
          </cell>
        </row>
        <row r="3841">
          <cell r="X3841" t="str">
            <v>ADMINISTRATIVA</v>
          </cell>
        </row>
        <row r="3842">
          <cell r="X3842" t="str">
            <v>ADMINISTRATIVA</v>
          </cell>
        </row>
        <row r="3843">
          <cell r="X3843" t="str">
            <v>ADMINISTRATIVA</v>
          </cell>
        </row>
        <row r="3844">
          <cell r="X3844" t="str">
            <v>ADMINISTRATIVA</v>
          </cell>
        </row>
        <row r="3845">
          <cell r="X3845" t="str">
            <v>ADMINISTRATIVA</v>
          </cell>
        </row>
        <row r="3846">
          <cell r="X3846" t="str">
            <v>ADMINISTRATIVA</v>
          </cell>
        </row>
        <row r="3847">
          <cell r="X3847" t="str">
            <v>ADMINISTRATIVA</v>
          </cell>
        </row>
        <row r="3848">
          <cell r="X3848" t="str">
            <v>ADMINISTRATIVA</v>
          </cell>
        </row>
        <row r="3849">
          <cell r="X3849" t="str">
            <v>TÉCNICA</v>
          </cell>
        </row>
        <row r="3850">
          <cell r="X3850" t="str">
            <v>ADMINISTRATIVA</v>
          </cell>
        </row>
        <row r="3851">
          <cell r="X3851" t="str">
            <v>ADMINISTRATIVA</v>
          </cell>
        </row>
        <row r="3852">
          <cell r="X3852" t="str">
            <v>ADMINISTRATIVA</v>
          </cell>
        </row>
        <row r="3853">
          <cell r="X3853" t="str">
            <v>ADMINISTRATIVA</v>
          </cell>
        </row>
        <row r="3854">
          <cell r="X3854" t="str">
            <v>TÉCNICA</v>
          </cell>
        </row>
        <row r="3855">
          <cell r="X3855" t="str">
            <v>TÉCNICA</v>
          </cell>
        </row>
        <row r="3856">
          <cell r="X3856" t="str">
            <v>TÉCNICA</v>
          </cell>
        </row>
        <row r="3857">
          <cell r="X3857" t="str">
            <v>TÉCNICA</v>
          </cell>
        </row>
        <row r="3858">
          <cell r="X3858" t="str">
            <v>TÉCNICA</v>
          </cell>
        </row>
        <row r="3859">
          <cell r="X3859" t="str">
            <v>TÉCNICA</v>
          </cell>
        </row>
        <row r="3860">
          <cell r="X3860" t="str">
            <v>TÉCNICA</v>
          </cell>
        </row>
        <row r="3861">
          <cell r="X3861" t="str">
            <v>TÉCNICA</v>
          </cell>
        </row>
        <row r="3862">
          <cell r="X3862" t="str">
            <v>TÉCNICA</v>
          </cell>
        </row>
        <row r="3863">
          <cell r="X3863" t="str">
            <v>TÉCNICA</v>
          </cell>
        </row>
        <row r="3864">
          <cell r="X3864" t="str">
            <v>TÉCNICA</v>
          </cell>
        </row>
        <row r="3865">
          <cell r="X3865" t="str">
            <v>TÉCNICA</v>
          </cell>
        </row>
        <row r="3866">
          <cell r="X3866" t="str">
            <v>TÉCNICA</v>
          </cell>
        </row>
        <row r="3867">
          <cell r="X3867" t="str">
            <v>TÉCNICA</v>
          </cell>
        </row>
        <row r="3868">
          <cell r="X3868" t="str">
            <v>TÉCNICA</v>
          </cell>
        </row>
        <row r="3869">
          <cell r="X3869" t="str">
            <v>TÉCNICA</v>
          </cell>
        </row>
        <row r="3870">
          <cell r="X3870" t="str">
            <v>TÉCNICA</v>
          </cell>
        </row>
        <row r="3871">
          <cell r="X3871" t="str">
            <v>TÉCNICA</v>
          </cell>
        </row>
        <row r="3872">
          <cell r="X3872" t="str">
            <v>TÉCNICA</v>
          </cell>
        </row>
        <row r="3873">
          <cell r="X3873" t="str">
            <v>TÉCNICA</v>
          </cell>
        </row>
        <row r="3874">
          <cell r="X3874" t="str">
            <v>TÉCNICA</v>
          </cell>
        </row>
        <row r="3875">
          <cell r="X3875" t="str">
            <v>TÉCNICA</v>
          </cell>
        </row>
        <row r="3876">
          <cell r="X3876" t="str">
            <v>TÉCNICA</v>
          </cell>
        </row>
        <row r="3877">
          <cell r="X3877" t="str">
            <v>TÉCNICA</v>
          </cell>
        </row>
        <row r="3878">
          <cell r="X3878" t="str">
            <v>TÉCNICA</v>
          </cell>
        </row>
        <row r="3879">
          <cell r="X3879" t="str">
            <v>TÉCNICA</v>
          </cell>
        </row>
        <row r="3880">
          <cell r="X3880" t="str">
            <v>TÉCNICA</v>
          </cell>
        </row>
        <row r="3881">
          <cell r="X3881" t="str">
            <v>TÉCNICA</v>
          </cell>
        </row>
        <row r="3882">
          <cell r="X3882" t="str">
            <v>TÉCNICA</v>
          </cell>
        </row>
        <row r="3883">
          <cell r="X3883" t="str">
            <v>TÉCNICA</v>
          </cell>
        </row>
        <row r="3884">
          <cell r="X3884" t="str">
            <v>TÉCNICA</v>
          </cell>
        </row>
        <row r="3885">
          <cell r="X3885" t="str">
            <v>TÉCNICA</v>
          </cell>
        </row>
        <row r="3886">
          <cell r="X3886" t="str">
            <v>TÉCNICA</v>
          </cell>
        </row>
        <row r="3887">
          <cell r="X3887" t="str">
            <v>TÉCNICA</v>
          </cell>
        </row>
        <row r="3888">
          <cell r="X3888" t="str">
            <v>TÉCNICA</v>
          </cell>
        </row>
        <row r="3889">
          <cell r="X3889" t="str">
            <v>TÉCNICA</v>
          </cell>
        </row>
        <row r="3890">
          <cell r="X3890" t="str">
            <v>TÉCNICA</v>
          </cell>
        </row>
        <row r="3891">
          <cell r="X3891" t="str">
            <v>TÉCNICA</v>
          </cell>
        </row>
        <row r="3892">
          <cell r="X3892" t="str">
            <v>TÉCNICA</v>
          </cell>
        </row>
        <row r="3893">
          <cell r="X3893" t="str">
            <v>TÉCNICA</v>
          </cell>
        </row>
        <row r="3894">
          <cell r="X3894" t="str">
            <v>TÉCNICA</v>
          </cell>
        </row>
        <row r="3895">
          <cell r="X3895" t="str">
            <v>TÉCNICA</v>
          </cell>
        </row>
        <row r="3896">
          <cell r="X3896" t="str">
            <v>TÉCNICA</v>
          </cell>
        </row>
        <row r="3897">
          <cell r="X3897" t="str">
            <v>TÉCNICA</v>
          </cell>
        </row>
        <row r="3898">
          <cell r="X3898" t="str">
            <v>TÉCNICA</v>
          </cell>
        </row>
        <row r="3899">
          <cell r="X3899" t="str">
            <v>TÉCNICA</v>
          </cell>
        </row>
        <row r="3900">
          <cell r="X3900" t="str">
            <v>TÉCNICA</v>
          </cell>
        </row>
        <row r="3901">
          <cell r="X3901" t="str">
            <v>TÉCNICA</v>
          </cell>
        </row>
        <row r="3902">
          <cell r="X3902" t="str">
            <v>TÉCNICA</v>
          </cell>
        </row>
        <row r="3903">
          <cell r="X3903" t="str">
            <v>TÉCNICA</v>
          </cell>
        </row>
        <row r="3904">
          <cell r="X3904" t="str">
            <v>TÉCNICA</v>
          </cell>
        </row>
        <row r="3905">
          <cell r="X3905" t="str">
            <v>TÉCNICA</v>
          </cell>
        </row>
        <row r="3906">
          <cell r="X3906" t="str">
            <v>TÉCNICA</v>
          </cell>
        </row>
        <row r="3907">
          <cell r="X3907" t="str">
            <v>TÉCNICA</v>
          </cell>
        </row>
        <row r="3908">
          <cell r="X3908" t="str">
            <v>TÉCNICA</v>
          </cell>
        </row>
        <row r="3909">
          <cell r="X3909" t="str">
            <v>TÉCNICA</v>
          </cell>
        </row>
        <row r="3910">
          <cell r="X3910" t="str">
            <v>TÉCNICA</v>
          </cell>
        </row>
        <row r="3911">
          <cell r="X3911" t="str">
            <v>TÉCNICA</v>
          </cell>
        </row>
        <row r="3912">
          <cell r="X3912" t="str">
            <v>TÉCNICA</v>
          </cell>
        </row>
        <row r="3913">
          <cell r="X3913" t="str">
            <v>TÉCNICA</v>
          </cell>
        </row>
        <row r="3914">
          <cell r="X3914" t="str">
            <v>TÉCNICA</v>
          </cell>
        </row>
        <row r="3915">
          <cell r="X3915" t="str">
            <v>TÉCNICA</v>
          </cell>
        </row>
        <row r="3916">
          <cell r="X3916" t="str">
            <v>TÉCNICA</v>
          </cell>
        </row>
        <row r="3917">
          <cell r="X3917" t="str">
            <v>TÉCNICA</v>
          </cell>
        </row>
        <row r="3918">
          <cell r="X3918" t="str">
            <v>TÉCNICA</v>
          </cell>
        </row>
        <row r="3919">
          <cell r="X3919" t="str">
            <v>TÉCNICA</v>
          </cell>
        </row>
        <row r="3920">
          <cell r="X3920" t="str">
            <v>TÉCNICA</v>
          </cell>
        </row>
        <row r="3921">
          <cell r="X3921" t="str">
            <v>TÉCNICA</v>
          </cell>
        </row>
        <row r="3922">
          <cell r="X3922" t="str">
            <v>TÉCNICA</v>
          </cell>
        </row>
        <row r="3923">
          <cell r="X3923" t="str">
            <v>TÉCNICA</v>
          </cell>
        </row>
        <row r="3924">
          <cell r="X3924" t="str">
            <v>TÉCNICA</v>
          </cell>
        </row>
        <row r="3925">
          <cell r="X3925" t="str">
            <v>TÉCNICA</v>
          </cell>
        </row>
        <row r="3926">
          <cell r="X3926" t="str">
            <v>TÉCNICA</v>
          </cell>
        </row>
        <row r="3927">
          <cell r="X3927" t="str">
            <v>TÉCNICA</v>
          </cell>
        </row>
        <row r="3928">
          <cell r="X3928" t="str">
            <v>TÉCNICA</v>
          </cell>
        </row>
        <row r="3929">
          <cell r="X3929" t="str">
            <v>TÉCNICA</v>
          </cell>
        </row>
        <row r="3930">
          <cell r="X3930" t="str">
            <v>TÉCNICA</v>
          </cell>
        </row>
        <row r="3931">
          <cell r="X3931" t="str">
            <v>TÉCNICA</v>
          </cell>
        </row>
        <row r="3932">
          <cell r="X3932" t="str">
            <v>TÉCNICA</v>
          </cell>
        </row>
        <row r="3933">
          <cell r="X3933" t="str">
            <v>TÉCNICA</v>
          </cell>
        </row>
        <row r="3934">
          <cell r="X3934" t="str">
            <v>TÉCNICA</v>
          </cell>
        </row>
        <row r="3935">
          <cell r="X3935" t="str">
            <v>TÉCNICA</v>
          </cell>
        </row>
        <row r="3936">
          <cell r="X3936" t="str">
            <v>TÉCNICA</v>
          </cell>
        </row>
        <row r="3937">
          <cell r="X3937" t="str">
            <v>TÉCNICA</v>
          </cell>
        </row>
        <row r="3938">
          <cell r="X3938" t="str">
            <v>TÉCNICA</v>
          </cell>
        </row>
        <row r="3939">
          <cell r="X3939" t="str">
            <v>TÉCNICA</v>
          </cell>
        </row>
        <row r="3940">
          <cell r="X3940" t="str">
            <v>TÉCNICA</v>
          </cell>
        </row>
        <row r="3941">
          <cell r="X3941" t="str">
            <v>TÉCNICA</v>
          </cell>
        </row>
        <row r="3942">
          <cell r="X3942" t="str">
            <v>TÉCNICA</v>
          </cell>
        </row>
        <row r="3943">
          <cell r="X3943" t="str">
            <v>TÉCNICA</v>
          </cell>
        </row>
        <row r="3944">
          <cell r="X3944" t="str">
            <v>TÉCNICA</v>
          </cell>
        </row>
        <row r="3945">
          <cell r="X3945" t="str">
            <v>TÉCNICA</v>
          </cell>
        </row>
        <row r="3946">
          <cell r="X3946" t="str">
            <v>TÉCNICA</v>
          </cell>
        </row>
        <row r="3947">
          <cell r="X3947" t="str">
            <v>PRESIDÊNCIA / CONSELHOS</v>
          </cell>
        </row>
        <row r="3948">
          <cell r="X3948" t="str">
            <v>PRESIDÊNCIA / CONSELHOS</v>
          </cell>
        </row>
        <row r="3949">
          <cell r="X3949" t="str">
            <v>TÉCNICA</v>
          </cell>
        </row>
        <row r="3950">
          <cell r="X3950" t="str">
            <v>TÉCNICA</v>
          </cell>
        </row>
        <row r="3951">
          <cell r="X3951" t="str">
            <v>TÉCNICA</v>
          </cell>
        </row>
        <row r="3952">
          <cell r="X3952" t="str">
            <v>TÉCNICA</v>
          </cell>
        </row>
        <row r="3953">
          <cell r="X3953" t="str">
            <v>TÉCNICA</v>
          </cell>
        </row>
        <row r="3954">
          <cell r="X3954" t="str">
            <v>TÉCNICA</v>
          </cell>
        </row>
        <row r="3955">
          <cell r="X3955" t="str">
            <v>TÉCNICA</v>
          </cell>
        </row>
        <row r="3956">
          <cell r="X3956" t="str">
            <v>TÉCNICA</v>
          </cell>
        </row>
        <row r="3957">
          <cell r="X3957" t="str">
            <v>TÉCNICA</v>
          </cell>
        </row>
        <row r="3958">
          <cell r="X3958" t="str">
            <v>TÉCNICA</v>
          </cell>
        </row>
        <row r="3959">
          <cell r="X3959" t="str">
            <v>TÉCNICA</v>
          </cell>
        </row>
        <row r="3960">
          <cell r="X3960" t="str">
            <v>TÉCNICA</v>
          </cell>
        </row>
        <row r="3961">
          <cell r="X3961" t="str">
            <v>TÉCNICA</v>
          </cell>
        </row>
        <row r="3962">
          <cell r="X3962" t="str">
            <v>TÉCNICA</v>
          </cell>
        </row>
        <row r="3963">
          <cell r="X3963" t="str">
            <v>TÉCNICA</v>
          </cell>
        </row>
        <row r="3964">
          <cell r="X3964" t="str">
            <v>TÉCNICA</v>
          </cell>
        </row>
        <row r="3965">
          <cell r="X3965" t="str">
            <v>TÉCNICA</v>
          </cell>
        </row>
        <row r="3966">
          <cell r="X3966" t="str">
            <v>TÉCNICA</v>
          </cell>
        </row>
        <row r="3967">
          <cell r="X3967" t="str">
            <v>TÉCNICA</v>
          </cell>
        </row>
        <row r="3968">
          <cell r="X3968" t="str">
            <v>TÉCNICA</v>
          </cell>
        </row>
        <row r="3969">
          <cell r="X3969" t="str">
            <v>TÉCNICA</v>
          </cell>
        </row>
        <row r="3970">
          <cell r="X3970" t="str">
            <v>TÉCNICA</v>
          </cell>
        </row>
        <row r="3971">
          <cell r="X3971" t="str">
            <v>PRESIDÊNCIA / CONSELHOS</v>
          </cell>
        </row>
        <row r="3972">
          <cell r="X3972" t="str">
            <v>PRESIDÊNCIA / CONSELHOS</v>
          </cell>
        </row>
        <row r="3973">
          <cell r="X3973" t="str">
            <v>PRESIDÊNCIA / CONSELHOS</v>
          </cell>
        </row>
        <row r="3974">
          <cell r="X3974" t="str">
            <v>PRESIDÊNCIA / CONSELHOS</v>
          </cell>
        </row>
        <row r="3975">
          <cell r="X3975" t="str">
            <v>TÉCNICA</v>
          </cell>
        </row>
        <row r="3976">
          <cell r="X3976" t="str">
            <v>TÉCNICA</v>
          </cell>
        </row>
        <row r="3977">
          <cell r="X3977" t="str">
            <v>TÉCNICA</v>
          </cell>
        </row>
        <row r="3978">
          <cell r="X3978" t="str">
            <v>TÉCNICA</v>
          </cell>
        </row>
        <row r="3979">
          <cell r="X3979" t="str">
            <v>TÉCNICA</v>
          </cell>
        </row>
        <row r="3980">
          <cell r="X3980" t="str">
            <v>TÉCNICA</v>
          </cell>
        </row>
        <row r="3981">
          <cell r="X3981" t="str">
            <v>TÉCNICA</v>
          </cell>
        </row>
        <row r="3982">
          <cell r="X3982" t="str">
            <v>TÉCNICA</v>
          </cell>
        </row>
        <row r="3983">
          <cell r="X3983" t="str">
            <v>TÉCNICA</v>
          </cell>
        </row>
        <row r="3984">
          <cell r="X3984" t="str">
            <v>TÉCNICA</v>
          </cell>
        </row>
        <row r="3985">
          <cell r="X3985" t="str">
            <v>TÉCNICA</v>
          </cell>
        </row>
        <row r="3986">
          <cell r="X3986" t="str">
            <v>TÉCNICA</v>
          </cell>
        </row>
        <row r="3987">
          <cell r="X3987" t="str">
            <v>TÉCNICA</v>
          </cell>
        </row>
        <row r="3988">
          <cell r="X3988" t="str">
            <v>TÉCNICA</v>
          </cell>
        </row>
        <row r="3989">
          <cell r="X3989" t="str">
            <v>TÉCNICA</v>
          </cell>
        </row>
        <row r="3990">
          <cell r="X3990" t="str">
            <v>TÉCNICA</v>
          </cell>
        </row>
        <row r="3991">
          <cell r="X3991" t="str">
            <v>TÉCNICA</v>
          </cell>
        </row>
        <row r="3992">
          <cell r="X3992" t="str">
            <v>TÉCNICA</v>
          </cell>
        </row>
        <row r="3993">
          <cell r="X3993" t="str">
            <v>TÉCNICA</v>
          </cell>
        </row>
        <row r="3994">
          <cell r="X3994" t="str">
            <v>TÉCNICA</v>
          </cell>
        </row>
        <row r="3995">
          <cell r="X3995" t="str">
            <v>TÉCNICA</v>
          </cell>
        </row>
        <row r="3996">
          <cell r="X3996" t="str">
            <v>TÉCNICA</v>
          </cell>
        </row>
        <row r="3997">
          <cell r="X3997" t="str">
            <v>TÉCNICA</v>
          </cell>
        </row>
        <row r="3998">
          <cell r="X3998" t="str">
            <v>TÉCNICA</v>
          </cell>
        </row>
        <row r="3999">
          <cell r="X3999" t="str">
            <v>TÉCNICA</v>
          </cell>
        </row>
        <row r="4000">
          <cell r="X4000" t="str">
            <v>TÉCNICA</v>
          </cell>
        </row>
        <row r="4001">
          <cell r="X4001" t="str">
            <v>TÉCNICA</v>
          </cell>
        </row>
        <row r="4002">
          <cell r="X4002" t="str">
            <v>TÉCNICA</v>
          </cell>
        </row>
        <row r="4003">
          <cell r="X4003" t="str">
            <v>TÉCNICA</v>
          </cell>
        </row>
        <row r="4004">
          <cell r="X4004" t="str">
            <v>TÉCNICA</v>
          </cell>
        </row>
        <row r="4005">
          <cell r="X4005" t="str">
            <v>TÉCNICA</v>
          </cell>
        </row>
        <row r="4006">
          <cell r="X4006" t="str">
            <v>TÉCNICA</v>
          </cell>
        </row>
        <row r="4007">
          <cell r="X4007" t="str">
            <v>TÉCNICA</v>
          </cell>
        </row>
        <row r="4008">
          <cell r="X4008" t="str">
            <v>TÉCNICA</v>
          </cell>
        </row>
        <row r="4009">
          <cell r="X4009" t="str">
            <v>TÉCNICA</v>
          </cell>
        </row>
        <row r="4010">
          <cell r="X4010" t="str">
            <v>TÉCNICA</v>
          </cell>
        </row>
        <row r="4011">
          <cell r="X4011" t="str">
            <v>TÉCNICA</v>
          </cell>
        </row>
        <row r="4012">
          <cell r="X4012" t="str">
            <v>TÉCNICA</v>
          </cell>
        </row>
        <row r="4013">
          <cell r="X4013" t="str">
            <v>TÉCNICA</v>
          </cell>
        </row>
        <row r="4014">
          <cell r="X4014" t="str">
            <v>TÉCNICA</v>
          </cell>
        </row>
        <row r="4015">
          <cell r="X4015" t="str">
            <v>TÉCNICA</v>
          </cell>
        </row>
        <row r="4016">
          <cell r="X4016" t="str">
            <v>TÉCNICA</v>
          </cell>
        </row>
        <row r="4017">
          <cell r="X4017" t="str">
            <v>TÉCNICA</v>
          </cell>
        </row>
        <row r="4018">
          <cell r="X4018" t="str">
            <v>TÉCNICA</v>
          </cell>
        </row>
        <row r="4019">
          <cell r="X4019" t="str">
            <v>TÉCNICA</v>
          </cell>
        </row>
        <row r="4020">
          <cell r="X4020" t="str">
            <v>TÉCNICA</v>
          </cell>
        </row>
        <row r="4021">
          <cell r="X4021" t="str">
            <v>TÉCNICA</v>
          </cell>
        </row>
        <row r="4022">
          <cell r="X4022" t="str">
            <v>TÉCNICA</v>
          </cell>
        </row>
        <row r="4023">
          <cell r="X4023" t="str">
            <v>TÉCNICA</v>
          </cell>
        </row>
        <row r="4024">
          <cell r="X4024" t="str">
            <v>TÉCNICA</v>
          </cell>
        </row>
        <row r="4025">
          <cell r="X4025" t="str">
            <v>TÉCNICA</v>
          </cell>
        </row>
        <row r="4026">
          <cell r="X4026" t="str">
            <v>ADMINISTRATIVA</v>
          </cell>
        </row>
        <row r="4027">
          <cell r="X4027" t="str">
            <v>ADMINISTRATIVA</v>
          </cell>
        </row>
        <row r="4028">
          <cell r="X4028" t="str">
            <v>ADMINISTRATIVA</v>
          </cell>
        </row>
        <row r="4029">
          <cell r="X4029" t="str">
            <v>ADMINISTRATIVA</v>
          </cell>
        </row>
        <row r="4030">
          <cell r="X4030" t="str">
            <v>ADMINISTRATIVA</v>
          </cell>
        </row>
        <row r="4031">
          <cell r="X4031" t="str">
            <v>ADMINISTRATIVA</v>
          </cell>
        </row>
        <row r="4032">
          <cell r="X4032" t="str">
            <v>ADMINISTRATIVA</v>
          </cell>
        </row>
        <row r="4033">
          <cell r="X4033" t="str">
            <v>ADMINISTRATIVA</v>
          </cell>
        </row>
        <row r="4034">
          <cell r="X4034" t="str">
            <v>ADMINISTRATIVA</v>
          </cell>
        </row>
        <row r="4035">
          <cell r="X4035" t="str">
            <v>ADMINISTRATIVA</v>
          </cell>
        </row>
        <row r="4036">
          <cell r="X4036" t="str">
            <v>ADMINISTRATIVA</v>
          </cell>
        </row>
        <row r="4037">
          <cell r="X4037" t="str">
            <v>ADMINISTRATIVA</v>
          </cell>
        </row>
        <row r="4038">
          <cell r="X4038" t="str">
            <v>ADMINISTRATIVA</v>
          </cell>
        </row>
        <row r="4039">
          <cell r="X4039" t="str">
            <v>ADMINISTRATIVA</v>
          </cell>
        </row>
        <row r="4040">
          <cell r="X4040" t="str">
            <v>ADMINISTRATIVA</v>
          </cell>
        </row>
        <row r="4041">
          <cell r="X4041" t="str">
            <v>ADMINISTRATIVA</v>
          </cell>
        </row>
        <row r="4042">
          <cell r="X4042" t="str">
            <v>ADMINISTRATIVA</v>
          </cell>
        </row>
        <row r="4043">
          <cell r="X4043" t="str">
            <v>ADMINISTRATIVA</v>
          </cell>
        </row>
        <row r="4044">
          <cell r="X4044" t="str">
            <v>ADMINISTRATIVA</v>
          </cell>
        </row>
        <row r="4045">
          <cell r="X4045" t="str">
            <v>ADMINISTRATIVA</v>
          </cell>
        </row>
        <row r="4046">
          <cell r="X4046" t="str">
            <v>ADMINISTRATIVA</v>
          </cell>
        </row>
        <row r="4047">
          <cell r="X4047" t="str">
            <v>ADMINISTRATIVA</v>
          </cell>
        </row>
        <row r="4048">
          <cell r="X4048" t="str">
            <v>ADMINISTRATIVA</v>
          </cell>
        </row>
        <row r="4049">
          <cell r="X4049" t="str">
            <v>ADMINISTRATIVA</v>
          </cell>
        </row>
        <row r="4050">
          <cell r="X4050" t="str">
            <v>ADMINISTRATIVA</v>
          </cell>
        </row>
        <row r="4051">
          <cell r="X4051" t="str">
            <v>ADMINISTRATIVA</v>
          </cell>
        </row>
        <row r="4052">
          <cell r="X4052" t="str">
            <v>ADMINISTRATIVA</v>
          </cell>
        </row>
        <row r="4053">
          <cell r="X4053" t="str">
            <v>ADMINISTRATIVA</v>
          </cell>
        </row>
        <row r="4054">
          <cell r="X4054" t="str">
            <v>ADMINISTRATIVA</v>
          </cell>
        </row>
        <row r="4055">
          <cell r="X4055" t="str">
            <v>ADMINISTRATIVA</v>
          </cell>
        </row>
        <row r="4056">
          <cell r="X4056" t="str">
            <v>ADMINISTRATIVA</v>
          </cell>
        </row>
        <row r="4057">
          <cell r="X4057" t="str">
            <v>ADMINISTRATIVA</v>
          </cell>
        </row>
        <row r="4058">
          <cell r="X4058" t="str">
            <v>ADMINISTRATIVA</v>
          </cell>
        </row>
        <row r="4059">
          <cell r="X4059" t="str">
            <v>ADMINISTRATIVA</v>
          </cell>
        </row>
        <row r="4060">
          <cell r="X4060" t="str">
            <v>ADMINISTRATIVA</v>
          </cell>
        </row>
        <row r="4061">
          <cell r="X4061" t="str">
            <v>ADMINISTRATIVA</v>
          </cell>
        </row>
        <row r="4062">
          <cell r="X4062" t="str">
            <v>ADMINISTRATIVA</v>
          </cell>
        </row>
        <row r="4063">
          <cell r="X4063" t="str">
            <v>ADMINISTRATIVA</v>
          </cell>
        </row>
        <row r="4064">
          <cell r="X4064" t="str">
            <v>ADMINISTRATIVA</v>
          </cell>
        </row>
        <row r="4065">
          <cell r="X4065" t="str">
            <v>ADMINISTRATIVA</v>
          </cell>
        </row>
        <row r="4066">
          <cell r="X4066" t="str">
            <v>TÉCNICA</v>
          </cell>
        </row>
        <row r="4067">
          <cell r="X4067" t="str">
            <v>TÉCNICA</v>
          </cell>
        </row>
        <row r="4068">
          <cell r="X4068" t="str">
            <v>TÉCNICA</v>
          </cell>
        </row>
        <row r="4069">
          <cell r="X4069" t="str">
            <v>TÉCNICA</v>
          </cell>
        </row>
        <row r="4070">
          <cell r="X4070" t="str">
            <v>TÉCNICA</v>
          </cell>
        </row>
        <row r="4071">
          <cell r="X4071" t="str">
            <v>TÉCNICA</v>
          </cell>
        </row>
        <row r="4072">
          <cell r="X4072" t="str">
            <v>TÉCNICA</v>
          </cell>
        </row>
        <row r="4073">
          <cell r="X4073" t="str">
            <v>TÉCNICA</v>
          </cell>
        </row>
        <row r="4074">
          <cell r="X4074" t="str">
            <v>TÉCNICA</v>
          </cell>
        </row>
        <row r="4075">
          <cell r="X4075" t="str">
            <v>TÉCNICA</v>
          </cell>
        </row>
        <row r="4076">
          <cell r="X4076" t="str">
            <v>TÉCNICA</v>
          </cell>
        </row>
        <row r="4077">
          <cell r="X4077" t="str">
            <v>TÉCNICA</v>
          </cell>
        </row>
        <row r="4078">
          <cell r="X4078" t="str">
            <v>TÉCNICA</v>
          </cell>
        </row>
        <row r="4079">
          <cell r="X4079" t="str">
            <v>TÉCNICA</v>
          </cell>
        </row>
        <row r="4080">
          <cell r="X4080" t="str">
            <v>TÉCNICA</v>
          </cell>
        </row>
        <row r="4081">
          <cell r="X4081" t="str">
            <v>TÉCNICA</v>
          </cell>
        </row>
        <row r="4082">
          <cell r="X4082" t="str">
            <v>TÉCNICA</v>
          </cell>
        </row>
        <row r="4083">
          <cell r="X4083" t="str">
            <v>TÉCNICA</v>
          </cell>
        </row>
        <row r="4084">
          <cell r="X4084" t="str">
            <v>TÉCNICA</v>
          </cell>
        </row>
        <row r="4085">
          <cell r="X4085" t="str">
            <v>TÉCNICA</v>
          </cell>
        </row>
        <row r="4086">
          <cell r="X4086" t="str">
            <v>TÉCNICA</v>
          </cell>
        </row>
        <row r="4087">
          <cell r="X4087" t="str">
            <v>TÉCNICA</v>
          </cell>
        </row>
        <row r="4088">
          <cell r="X4088" t="str">
            <v>TÉCNICA</v>
          </cell>
        </row>
        <row r="4089">
          <cell r="X4089" t="str">
            <v>TÉCNICA</v>
          </cell>
        </row>
        <row r="4090">
          <cell r="X4090" t="str">
            <v>TÉCNICA</v>
          </cell>
        </row>
        <row r="4091">
          <cell r="X4091" t="str">
            <v>TÉCNICA</v>
          </cell>
        </row>
        <row r="4092">
          <cell r="X4092" t="str">
            <v>TÉCNICA</v>
          </cell>
        </row>
        <row r="4093">
          <cell r="X4093" t="str">
            <v>TÉCNICA</v>
          </cell>
        </row>
        <row r="4094">
          <cell r="X4094" t="str">
            <v>TÉCNICA</v>
          </cell>
        </row>
        <row r="4095">
          <cell r="X4095" t="str">
            <v>TÉCNICA</v>
          </cell>
        </row>
        <row r="4096">
          <cell r="X4096" t="str">
            <v>TÉCNICA</v>
          </cell>
        </row>
        <row r="4097">
          <cell r="X4097" t="str">
            <v>TÉCNICA</v>
          </cell>
        </row>
        <row r="4098">
          <cell r="X4098" t="str">
            <v>TÉCNICA</v>
          </cell>
        </row>
        <row r="4099">
          <cell r="X4099" t="str">
            <v>TÉCNICA</v>
          </cell>
        </row>
        <row r="4100">
          <cell r="X4100" t="str">
            <v>TÉCNICA</v>
          </cell>
        </row>
        <row r="4101">
          <cell r="X4101" t="str">
            <v>TÉCNICA</v>
          </cell>
        </row>
        <row r="4102">
          <cell r="X4102" t="str">
            <v>TÉCNICA</v>
          </cell>
        </row>
        <row r="4103">
          <cell r="X4103" t="str">
            <v>TÉCNICA</v>
          </cell>
        </row>
        <row r="4104">
          <cell r="X4104" t="str">
            <v>TÉCNICA</v>
          </cell>
        </row>
        <row r="4105">
          <cell r="X4105" t="str">
            <v>TÉCNICA</v>
          </cell>
        </row>
        <row r="4106">
          <cell r="X4106" t="str">
            <v>TÉCNICA</v>
          </cell>
        </row>
        <row r="4107">
          <cell r="X4107" t="str">
            <v>TÉCNICA</v>
          </cell>
        </row>
        <row r="4108">
          <cell r="X4108" t="str">
            <v>TÉCNICA</v>
          </cell>
        </row>
        <row r="4109">
          <cell r="X4109" t="str">
            <v>TÉCNICA</v>
          </cell>
        </row>
        <row r="4110">
          <cell r="X4110" t="str">
            <v>TÉCNICA</v>
          </cell>
        </row>
        <row r="4111">
          <cell r="X4111" t="str">
            <v>TÉCNICA</v>
          </cell>
        </row>
        <row r="4112">
          <cell r="X4112" t="str">
            <v>TÉCNICA</v>
          </cell>
        </row>
        <row r="4113">
          <cell r="X4113" t="str">
            <v>TÉCNICA</v>
          </cell>
        </row>
        <row r="4114">
          <cell r="X4114" t="str">
            <v>TÉCNICA</v>
          </cell>
        </row>
        <row r="4115">
          <cell r="X4115" t="str">
            <v>TÉCNICA</v>
          </cell>
        </row>
        <row r="4116">
          <cell r="X4116" t="str">
            <v>TÉCNICA</v>
          </cell>
        </row>
        <row r="4117">
          <cell r="X4117" t="str">
            <v>TÉCNICA</v>
          </cell>
        </row>
        <row r="4118">
          <cell r="X4118" t="str">
            <v>PRESIDÊNCIA / CONSELHOS</v>
          </cell>
        </row>
        <row r="4119">
          <cell r="X4119" t="str">
            <v>PRESIDÊNCIA / CONSELHOS</v>
          </cell>
        </row>
        <row r="4120">
          <cell r="X4120" t="str">
            <v>PRESIDÊNCIA / CONSELHOS</v>
          </cell>
        </row>
        <row r="4121">
          <cell r="X4121" t="str">
            <v>TÉCNICA</v>
          </cell>
        </row>
        <row r="4122">
          <cell r="X4122" t="str">
            <v>TÉCNICA</v>
          </cell>
        </row>
        <row r="4123">
          <cell r="X4123" t="str">
            <v>TÉCNICA</v>
          </cell>
        </row>
        <row r="4124">
          <cell r="X4124" t="str">
            <v>TÉCNICA</v>
          </cell>
        </row>
        <row r="4125">
          <cell r="X4125" t="str">
            <v>TÉCNICA</v>
          </cell>
        </row>
        <row r="4126">
          <cell r="X4126" t="str">
            <v>TÉCNICA</v>
          </cell>
        </row>
        <row r="4127">
          <cell r="X4127" t="str">
            <v>TÉCNICA</v>
          </cell>
        </row>
        <row r="4128">
          <cell r="X4128" t="str">
            <v>TÉCNICA</v>
          </cell>
        </row>
        <row r="4129">
          <cell r="X4129" t="str">
            <v>TÉCNICA</v>
          </cell>
        </row>
        <row r="4130">
          <cell r="X4130" t="str">
            <v>TÉCNICA</v>
          </cell>
        </row>
        <row r="4131">
          <cell r="X4131" t="str">
            <v>TÉCNICA</v>
          </cell>
        </row>
        <row r="4132">
          <cell r="X4132" t="str">
            <v>TÉCNICA</v>
          </cell>
        </row>
        <row r="4133">
          <cell r="X4133" t="str">
            <v>TÉCNICA</v>
          </cell>
        </row>
        <row r="4134">
          <cell r="X4134" t="str">
            <v>TÉCNICA</v>
          </cell>
        </row>
        <row r="4135">
          <cell r="X4135" t="str">
            <v>TÉCNICA</v>
          </cell>
        </row>
        <row r="4136">
          <cell r="X4136" t="str">
            <v>TÉCNICA</v>
          </cell>
        </row>
        <row r="4137">
          <cell r="X4137" t="str">
            <v>TÉCNICA</v>
          </cell>
        </row>
        <row r="4138">
          <cell r="X4138" t="str">
            <v>TÉCNICA</v>
          </cell>
        </row>
        <row r="4139">
          <cell r="X4139" t="str">
            <v>TÉCNICA</v>
          </cell>
        </row>
        <row r="4140">
          <cell r="X4140" t="str">
            <v>TÉCNICA</v>
          </cell>
        </row>
        <row r="4141">
          <cell r="X4141" t="str">
            <v>TÉCNICA</v>
          </cell>
        </row>
        <row r="4142">
          <cell r="X4142" t="str">
            <v>TÉCNICA</v>
          </cell>
        </row>
        <row r="4143">
          <cell r="X4143" t="str">
            <v>TÉCNICA</v>
          </cell>
        </row>
        <row r="4144">
          <cell r="X4144" t="str">
            <v>TÉCNICA</v>
          </cell>
        </row>
        <row r="4145">
          <cell r="X4145" t="str">
            <v>TÉCNICA</v>
          </cell>
        </row>
        <row r="4146">
          <cell r="X4146" t="str">
            <v>TÉCNICA</v>
          </cell>
        </row>
        <row r="4147">
          <cell r="X4147" t="str">
            <v>TÉCNICA</v>
          </cell>
        </row>
        <row r="4148">
          <cell r="X4148" t="str">
            <v>TÉCNICA</v>
          </cell>
        </row>
        <row r="4149">
          <cell r="X4149" t="str">
            <v>TÉCNICA</v>
          </cell>
        </row>
        <row r="4150">
          <cell r="X4150" t="str">
            <v>TÉCNICA</v>
          </cell>
        </row>
        <row r="4151">
          <cell r="X4151" t="str">
            <v>TÉCNICA</v>
          </cell>
        </row>
        <row r="4152">
          <cell r="X4152" t="str">
            <v>TÉCNICA</v>
          </cell>
        </row>
        <row r="4153">
          <cell r="X4153" t="str">
            <v>TÉCNICA</v>
          </cell>
        </row>
        <row r="4154">
          <cell r="X4154" t="str">
            <v>TÉCNICA</v>
          </cell>
        </row>
        <row r="4155">
          <cell r="X4155" t="str">
            <v>TÉCNICA</v>
          </cell>
        </row>
        <row r="4156">
          <cell r="X4156" t="str">
            <v>TÉCNICA</v>
          </cell>
        </row>
        <row r="4157">
          <cell r="X4157" t="str">
            <v>TÉCNICA</v>
          </cell>
        </row>
        <row r="4158">
          <cell r="X4158" t="str">
            <v>TÉCNICA</v>
          </cell>
        </row>
        <row r="4159">
          <cell r="X4159" t="str">
            <v>TÉCNICA</v>
          </cell>
        </row>
        <row r="4160">
          <cell r="X4160" t="str">
            <v>TÉCNICA</v>
          </cell>
        </row>
        <row r="4161">
          <cell r="X4161" t="str">
            <v>TÉCNICA</v>
          </cell>
        </row>
        <row r="4162">
          <cell r="X4162" t="str">
            <v>TÉCNICA</v>
          </cell>
        </row>
        <row r="4163">
          <cell r="X4163" t="str">
            <v>TÉCNICA</v>
          </cell>
        </row>
        <row r="4164">
          <cell r="X4164" t="str">
            <v>TÉCNICA</v>
          </cell>
        </row>
        <row r="4165">
          <cell r="X4165" t="str">
            <v>TÉCNICA</v>
          </cell>
        </row>
        <row r="4166">
          <cell r="X4166" t="str">
            <v>TÉCNICA</v>
          </cell>
        </row>
        <row r="4167">
          <cell r="X4167" t="str">
            <v>TÉCNICA</v>
          </cell>
        </row>
        <row r="4168">
          <cell r="X4168" t="str">
            <v>TÉCNICA</v>
          </cell>
        </row>
        <row r="4169">
          <cell r="X4169" t="str">
            <v>TÉCNICA</v>
          </cell>
        </row>
        <row r="4170">
          <cell r="X4170" t="str">
            <v>TÉCNICA</v>
          </cell>
        </row>
        <row r="4171">
          <cell r="X4171" t="str">
            <v>TÉCNICA</v>
          </cell>
        </row>
        <row r="4172">
          <cell r="X4172" t="str">
            <v>TÉCNICA</v>
          </cell>
        </row>
        <row r="4173">
          <cell r="X4173" t="str">
            <v>TÉCNICA</v>
          </cell>
        </row>
        <row r="4174">
          <cell r="X4174" t="str">
            <v>TÉCNICA</v>
          </cell>
        </row>
        <row r="4175">
          <cell r="X4175" t="str">
            <v>TÉCNICA</v>
          </cell>
        </row>
        <row r="4176">
          <cell r="X4176" t="str">
            <v>TÉCNICA</v>
          </cell>
        </row>
        <row r="4177">
          <cell r="X4177" t="str">
            <v>TÉCNICA</v>
          </cell>
        </row>
        <row r="4178">
          <cell r="X4178" t="str">
            <v>TÉCNICA</v>
          </cell>
        </row>
        <row r="4179">
          <cell r="X4179" t="str">
            <v>TÉCNICA</v>
          </cell>
        </row>
        <row r="4180">
          <cell r="X4180" t="str">
            <v>TÉCNICA</v>
          </cell>
        </row>
        <row r="4181">
          <cell r="X4181" t="str">
            <v>TÉCNICA</v>
          </cell>
        </row>
        <row r="4182">
          <cell r="X4182" t="str">
            <v>TÉCNICA</v>
          </cell>
        </row>
        <row r="4183">
          <cell r="X4183" t="str">
            <v>TÉCNICA</v>
          </cell>
        </row>
        <row r="4184">
          <cell r="X4184" t="str">
            <v>TÉCNICA</v>
          </cell>
        </row>
        <row r="4185">
          <cell r="X4185" t="str">
            <v>TÉCNICA</v>
          </cell>
        </row>
        <row r="4186">
          <cell r="X4186" t="str">
            <v>TÉCNICA</v>
          </cell>
        </row>
        <row r="4187">
          <cell r="X4187" t="str">
            <v>TÉCNICA</v>
          </cell>
        </row>
        <row r="4188">
          <cell r="X4188" t="str">
            <v>TÉCNICA</v>
          </cell>
        </row>
        <row r="4189">
          <cell r="X4189" t="str">
            <v>TÉCNICA</v>
          </cell>
        </row>
        <row r="4190">
          <cell r="X4190" t="str">
            <v>TÉCNICA</v>
          </cell>
        </row>
        <row r="4191">
          <cell r="X4191" t="str">
            <v>TÉCNICA</v>
          </cell>
        </row>
        <row r="4192">
          <cell r="X4192" t="str">
            <v>TÉCNICA</v>
          </cell>
        </row>
        <row r="4193">
          <cell r="X4193" t="str">
            <v>TÉCNICA</v>
          </cell>
        </row>
        <row r="4194">
          <cell r="X4194" t="str">
            <v>TÉCNICA</v>
          </cell>
        </row>
        <row r="4195">
          <cell r="X4195" t="str">
            <v>TÉCNICA</v>
          </cell>
        </row>
        <row r="4196">
          <cell r="X4196" t="str">
            <v>TÉCNICA</v>
          </cell>
        </row>
        <row r="4197">
          <cell r="X4197" t="str">
            <v>TÉCNICA</v>
          </cell>
        </row>
        <row r="4198">
          <cell r="X4198" t="str">
            <v>TÉCNICA</v>
          </cell>
        </row>
        <row r="4199">
          <cell r="X4199" t="str">
            <v>TÉCNICA</v>
          </cell>
        </row>
        <row r="4200">
          <cell r="X4200" t="str">
            <v>TÉCNICA</v>
          </cell>
        </row>
        <row r="4201">
          <cell r="X4201" t="str">
            <v>TÉCNICA</v>
          </cell>
        </row>
        <row r="4202">
          <cell r="X4202" t="str">
            <v>TÉCNICA</v>
          </cell>
        </row>
        <row r="4203">
          <cell r="X4203" t="str">
            <v>TÉCNICA</v>
          </cell>
        </row>
        <row r="4204">
          <cell r="X4204" t="str">
            <v>TÉCNICA</v>
          </cell>
        </row>
        <row r="4205">
          <cell r="X4205" t="str">
            <v>TÉCNICA</v>
          </cell>
        </row>
        <row r="4206">
          <cell r="X4206" t="str">
            <v>TÉCNICA</v>
          </cell>
        </row>
        <row r="4207">
          <cell r="X4207" t="str">
            <v>TÉCNICA</v>
          </cell>
        </row>
        <row r="4208">
          <cell r="X4208" t="str">
            <v>TÉCNICA</v>
          </cell>
        </row>
        <row r="4209">
          <cell r="X4209" t="str">
            <v>TÉCNICA</v>
          </cell>
        </row>
        <row r="4210">
          <cell r="X4210" t="str">
            <v>TÉCNICA</v>
          </cell>
        </row>
        <row r="4211">
          <cell r="X4211" t="str">
            <v>TÉCNICA</v>
          </cell>
        </row>
        <row r="4212">
          <cell r="X4212" t="str">
            <v>TÉCNICA</v>
          </cell>
        </row>
        <row r="4213">
          <cell r="X4213" t="str">
            <v>TÉCNICA</v>
          </cell>
        </row>
        <row r="4214">
          <cell r="X4214" t="str">
            <v>TÉCNICA</v>
          </cell>
        </row>
        <row r="4215">
          <cell r="X4215" t="str">
            <v>TÉCNICA</v>
          </cell>
        </row>
        <row r="4216">
          <cell r="X4216" t="str">
            <v>TÉCNICA</v>
          </cell>
        </row>
        <row r="4217">
          <cell r="X4217" t="str">
            <v>TÉCNICA</v>
          </cell>
        </row>
        <row r="4218">
          <cell r="X4218" t="str">
            <v>TÉCNICA</v>
          </cell>
        </row>
        <row r="4219">
          <cell r="X4219" t="str">
            <v>TÉCNICA</v>
          </cell>
        </row>
        <row r="4220">
          <cell r="X4220" t="str">
            <v>ADMINISTRATIVA</v>
          </cell>
        </row>
        <row r="4221">
          <cell r="X4221" t="str">
            <v>ADMINISTRATIVA</v>
          </cell>
        </row>
        <row r="4222">
          <cell r="X4222" t="str">
            <v>PRESIDÊNCIA / CONSELHOS</v>
          </cell>
        </row>
        <row r="4223">
          <cell r="X4223" t="str">
            <v>PRESIDÊNCIA / CONSELHOS</v>
          </cell>
        </row>
        <row r="4224">
          <cell r="X4224" t="str">
            <v>PRESIDÊNCIA / CONSELHOS</v>
          </cell>
        </row>
        <row r="4225">
          <cell r="X4225" t="str">
            <v>PRESIDÊNCIA / CONSELHOS</v>
          </cell>
        </row>
        <row r="4226">
          <cell r="X4226" t="str">
            <v>PRESIDÊNCIA / CONSELHOS</v>
          </cell>
        </row>
        <row r="4227">
          <cell r="X4227" t="str">
            <v>PRESIDÊNCIA / CONSELHOS</v>
          </cell>
        </row>
        <row r="4228">
          <cell r="X4228" t="str">
            <v>PRESIDÊNCIA / CONSELHOS</v>
          </cell>
        </row>
        <row r="4229">
          <cell r="X4229" t="str">
            <v>PRESIDÊNCIA / CONSELHOS</v>
          </cell>
        </row>
        <row r="4230">
          <cell r="X4230" t="str">
            <v>PRESIDÊNCIA / CONSELHOS</v>
          </cell>
        </row>
        <row r="4231">
          <cell r="X4231" t="str">
            <v>PRESIDÊNCIA / CONSELHOS</v>
          </cell>
        </row>
        <row r="4232">
          <cell r="X4232" t="str">
            <v>PRESIDÊNCIA / CONSELHOS</v>
          </cell>
        </row>
        <row r="4233">
          <cell r="X4233" t="str">
            <v>PRESIDÊNCIA / CONSELHOS</v>
          </cell>
        </row>
        <row r="4234">
          <cell r="X4234" t="str">
            <v>PRESIDÊNCIA / CONSELHOS</v>
          </cell>
        </row>
        <row r="4235">
          <cell r="X4235" t="str">
            <v>PRESIDÊNCIA / CONSELHOS</v>
          </cell>
        </row>
        <row r="4236">
          <cell r="X4236" t="str">
            <v>PRESIDÊNCIA / CONSELHOS</v>
          </cell>
        </row>
        <row r="4237">
          <cell r="X4237" t="str">
            <v>PRESIDÊNCIA / CONSELHOS</v>
          </cell>
        </row>
        <row r="4238">
          <cell r="X4238" t="str">
            <v>PRESIDÊNCIA / CONSELHOS</v>
          </cell>
        </row>
        <row r="4239">
          <cell r="X4239" t="str">
            <v>PRESIDÊNCIA / CONSELHOS</v>
          </cell>
        </row>
        <row r="4240">
          <cell r="X4240" t="str">
            <v>PRESIDÊNCIA / CONSELHOS</v>
          </cell>
        </row>
        <row r="4241">
          <cell r="X4241" t="str">
            <v>PRESIDÊNCIA / CONSELHOS</v>
          </cell>
        </row>
        <row r="4242">
          <cell r="X4242" t="str">
            <v>PRESIDÊNCIA / CONSELHOS</v>
          </cell>
        </row>
        <row r="4243">
          <cell r="X4243" t="str">
            <v>PRESIDÊNCIA / CONSELHOS</v>
          </cell>
        </row>
        <row r="4244">
          <cell r="X4244" t="str">
            <v>PRESIDÊNCIA / CONSELHOS</v>
          </cell>
        </row>
        <row r="4245">
          <cell r="X4245" t="str">
            <v>PRESIDÊNCIA / CONSELHOS</v>
          </cell>
        </row>
        <row r="4246">
          <cell r="X4246" t="str">
            <v>PRESIDÊNCIA / CONSELHOS</v>
          </cell>
        </row>
        <row r="4247">
          <cell r="X4247" t="str">
            <v>PRESIDÊNCIA / CONSELHOS</v>
          </cell>
        </row>
        <row r="4248">
          <cell r="X4248" t="str">
            <v>PRESIDÊNCIA / CONSELHOS</v>
          </cell>
        </row>
        <row r="4249">
          <cell r="X4249" t="str">
            <v>PRESIDÊNCIA / CONSELHOS</v>
          </cell>
        </row>
        <row r="4250">
          <cell r="X4250" t="str">
            <v>PRESIDÊNCIA / CONSELHOS</v>
          </cell>
        </row>
        <row r="4251">
          <cell r="X4251" t="str">
            <v>PRESIDÊNCIA / CONSELHOS</v>
          </cell>
        </row>
        <row r="4252">
          <cell r="X4252" t="str">
            <v>PRESIDÊNCIA / CONSELHOS</v>
          </cell>
        </row>
        <row r="4253">
          <cell r="X4253" t="str">
            <v>PRESIDÊNCIA / CONSELHOS</v>
          </cell>
        </row>
        <row r="4254">
          <cell r="X4254" t="str">
            <v>PRESIDÊNCIA / CONSELHOS</v>
          </cell>
        </row>
        <row r="4255">
          <cell r="X4255" t="str">
            <v>PRESIDÊNCIA / CONSELHOS</v>
          </cell>
        </row>
        <row r="4256">
          <cell r="X4256" t="str">
            <v>PRESIDÊNCIA / CONSELHOS</v>
          </cell>
        </row>
        <row r="4257">
          <cell r="X4257" t="str">
            <v>PRESIDÊNCIA / CONSELHOS</v>
          </cell>
        </row>
        <row r="4258">
          <cell r="X4258" t="str">
            <v>PRESIDÊNCIA / CONSELHOS</v>
          </cell>
        </row>
        <row r="4259">
          <cell r="X4259" t="str">
            <v>PRESIDÊNCIA / CONSELHOS</v>
          </cell>
        </row>
        <row r="4260">
          <cell r="X4260" t="str">
            <v>PRESIDÊNCIA / CONSELHOS</v>
          </cell>
        </row>
        <row r="4261">
          <cell r="X4261" t="str">
            <v>PRESIDÊNCIA / CONSELHOS</v>
          </cell>
        </row>
        <row r="4262">
          <cell r="X4262" t="str">
            <v>PRESIDÊNCIA / CONSELHOS</v>
          </cell>
        </row>
        <row r="4263">
          <cell r="X4263" t="str">
            <v>PRESIDÊNCIA / CONSELHOS</v>
          </cell>
        </row>
        <row r="4264">
          <cell r="X4264" t="str">
            <v>PRESIDÊNCIA / CONSELHOS</v>
          </cell>
        </row>
        <row r="4265">
          <cell r="X4265" t="str">
            <v>PRESIDÊNCIA / CONSELHOS</v>
          </cell>
        </row>
        <row r="4266">
          <cell r="X4266" t="str">
            <v>PRESIDÊNCIA / CONSELHOS</v>
          </cell>
        </row>
        <row r="4267">
          <cell r="X4267" t="str">
            <v>PRESIDÊNCIA / CONSELHOS</v>
          </cell>
        </row>
        <row r="4268">
          <cell r="X4268" t="str">
            <v>PRESIDÊNCIA / CONSELHOS</v>
          </cell>
        </row>
        <row r="4269">
          <cell r="X4269" t="str">
            <v>PRESIDÊNCIA / CONSELHOS</v>
          </cell>
        </row>
        <row r="4270">
          <cell r="X4270" t="str">
            <v>PRESIDÊNCIA / CONSELHOS</v>
          </cell>
        </row>
        <row r="4271">
          <cell r="X4271" t="str">
            <v>PRESIDÊNCIA / CONSELHOS</v>
          </cell>
        </row>
        <row r="4272">
          <cell r="X4272" t="str">
            <v>PRESIDÊNCIA / CONSELHOS</v>
          </cell>
        </row>
        <row r="4273">
          <cell r="X4273" t="str">
            <v>PRESIDÊNCIA / CONSELHOS</v>
          </cell>
        </row>
        <row r="4274">
          <cell r="X4274" t="str">
            <v>PRESIDÊNCIA / CONSELHOS</v>
          </cell>
        </row>
        <row r="4275">
          <cell r="X4275" t="str">
            <v>PRESIDÊNCIA / CONSELHOS</v>
          </cell>
        </row>
        <row r="4276">
          <cell r="X4276" t="str">
            <v>PRESIDÊNCIA / CONSELHOS</v>
          </cell>
        </row>
        <row r="4277">
          <cell r="X4277" t="str">
            <v>PRESIDÊNCIA / CONSELHOS</v>
          </cell>
        </row>
        <row r="4278">
          <cell r="X4278" t="str">
            <v>PRESIDÊNCIA / CONSELHOS</v>
          </cell>
        </row>
        <row r="4279">
          <cell r="X4279" t="str">
            <v>PRESIDÊNCIA / CONSELHOS</v>
          </cell>
        </row>
        <row r="4280">
          <cell r="X4280" t="str">
            <v>PRESIDÊNCIA / CONSELHOS</v>
          </cell>
        </row>
        <row r="4281">
          <cell r="X4281" t="str">
            <v>PRESIDÊNCIA / CONSELHOS</v>
          </cell>
        </row>
        <row r="4282">
          <cell r="X4282" t="str">
            <v>PRESIDÊNCIA / CONSELHOS</v>
          </cell>
        </row>
        <row r="4283">
          <cell r="X4283" t="str">
            <v>PRESIDÊNCIA / CONSELHOS</v>
          </cell>
        </row>
        <row r="4284">
          <cell r="X4284" t="str">
            <v>PRESIDÊNCIA / CONSELHOS</v>
          </cell>
        </row>
        <row r="4285">
          <cell r="X4285" t="str">
            <v>PRESIDÊNCIA / CONSELHOS</v>
          </cell>
        </row>
        <row r="4286">
          <cell r="X4286" t="str">
            <v>TÉCNICA</v>
          </cell>
        </row>
        <row r="4287">
          <cell r="X4287" t="str">
            <v>TÉCNICA</v>
          </cell>
        </row>
        <row r="4288">
          <cell r="X4288" t="str">
            <v>TÉCNICA</v>
          </cell>
        </row>
        <row r="4289">
          <cell r="X4289" t="str">
            <v>TÉCNICA</v>
          </cell>
        </row>
        <row r="4290">
          <cell r="X4290" t="str">
            <v>TÉCNICA</v>
          </cell>
        </row>
        <row r="4291">
          <cell r="X4291" t="str">
            <v>TÉCNICA</v>
          </cell>
        </row>
        <row r="4292">
          <cell r="X4292" t="str">
            <v>TÉCNICA</v>
          </cell>
        </row>
        <row r="4293">
          <cell r="X4293" t="str">
            <v>TÉCNICA</v>
          </cell>
        </row>
        <row r="4294">
          <cell r="X4294" t="str">
            <v>TÉCNICA</v>
          </cell>
        </row>
        <row r="4295">
          <cell r="X4295" t="str">
            <v>TÉCNICA</v>
          </cell>
        </row>
        <row r="4296">
          <cell r="X4296" t="str">
            <v>TÉCNICA</v>
          </cell>
        </row>
        <row r="4297">
          <cell r="X4297" t="str">
            <v>TÉCNICA</v>
          </cell>
        </row>
        <row r="4298">
          <cell r="X4298" t="str">
            <v>TÉCNICA</v>
          </cell>
        </row>
        <row r="4299">
          <cell r="X4299" t="str">
            <v>TÉCNICA</v>
          </cell>
        </row>
        <row r="4300">
          <cell r="X4300" t="str">
            <v>TÉCNICA</v>
          </cell>
        </row>
        <row r="4301">
          <cell r="X4301" t="str">
            <v>TÉCNICA</v>
          </cell>
        </row>
        <row r="4302">
          <cell r="X4302" t="str">
            <v>TÉCNICA</v>
          </cell>
        </row>
        <row r="4303">
          <cell r="X4303" t="str">
            <v>TÉCNICA</v>
          </cell>
        </row>
        <row r="4304">
          <cell r="X4304" t="str">
            <v>TÉCNICA</v>
          </cell>
        </row>
        <row r="4305">
          <cell r="X4305" t="str">
            <v>TÉCNICA</v>
          </cell>
        </row>
        <row r="4306">
          <cell r="X4306" t="str">
            <v>TÉCNICA</v>
          </cell>
        </row>
        <row r="4307">
          <cell r="X4307" t="str">
            <v>TÉCNICA</v>
          </cell>
        </row>
        <row r="4308">
          <cell r="X4308" t="str">
            <v>TÉCNICA</v>
          </cell>
        </row>
        <row r="4309">
          <cell r="X4309" t="str">
            <v>TÉCNICA</v>
          </cell>
        </row>
        <row r="4310">
          <cell r="X4310" t="str">
            <v>TÉCNICA</v>
          </cell>
        </row>
        <row r="4311">
          <cell r="X4311" t="str">
            <v>TÉCNICA</v>
          </cell>
        </row>
        <row r="4312">
          <cell r="X4312" t="str">
            <v>TÉCNICA</v>
          </cell>
        </row>
        <row r="4313">
          <cell r="X4313" t="str">
            <v>TÉCNICA</v>
          </cell>
        </row>
        <row r="4314">
          <cell r="X4314" t="str">
            <v>TÉCNICA</v>
          </cell>
        </row>
        <row r="4315">
          <cell r="X4315" t="str">
            <v>TÉCNICA</v>
          </cell>
        </row>
        <row r="4316">
          <cell r="X4316" t="str">
            <v>TÉCNICA</v>
          </cell>
        </row>
        <row r="4317">
          <cell r="X4317" t="str">
            <v>TÉCNICA</v>
          </cell>
        </row>
        <row r="4318">
          <cell r="X4318" t="str">
            <v>TÉCNICA</v>
          </cell>
        </row>
        <row r="4319">
          <cell r="X4319" t="str">
            <v>TÉCNICA</v>
          </cell>
        </row>
        <row r="4320">
          <cell r="X4320" t="str">
            <v>TÉCNICA</v>
          </cell>
        </row>
        <row r="4321">
          <cell r="X4321" t="str">
            <v>TÉCNICA</v>
          </cell>
        </row>
        <row r="4322">
          <cell r="X4322" t="str">
            <v>TÉCNICA</v>
          </cell>
        </row>
        <row r="4323">
          <cell r="X4323" t="str">
            <v>TÉCNICA</v>
          </cell>
        </row>
        <row r="4324">
          <cell r="X4324" t="str">
            <v>TÉCNICA</v>
          </cell>
        </row>
        <row r="4325">
          <cell r="X4325" t="str">
            <v>TÉCNICA</v>
          </cell>
        </row>
        <row r="4326">
          <cell r="X4326" t="str">
            <v>TÉCNICA</v>
          </cell>
        </row>
        <row r="4327">
          <cell r="X4327" t="str">
            <v>TÉCNICA</v>
          </cell>
        </row>
        <row r="4328">
          <cell r="X4328" t="str">
            <v>TÉCNICA</v>
          </cell>
        </row>
        <row r="4329">
          <cell r="X4329" t="str">
            <v>TÉCNICA</v>
          </cell>
        </row>
        <row r="4330">
          <cell r="X4330" t="str">
            <v>TÉCNICA</v>
          </cell>
        </row>
        <row r="4331">
          <cell r="X4331" t="str">
            <v>TÉCNICA</v>
          </cell>
        </row>
        <row r="4332">
          <cell r="X4332" t="str">
            <v>TÉCNICA</v>
          </cell>
        </row>
        <row r="4333">
          <cell r="X4333" t="str">
            <v>TÉCNICA</v>
          </cell>
        </row>
        <row r="4334">
          <cell r="X4334" t="str">
            <v>TÉCNICA</v>
          </cell>
        </row>
        <row r="4335">
          <cell r="X4335" t="str">
            <v>TÉCNICA</v>
          </cell>
        </row>
        <row r="4336">
          <cell r="X4336" t="str">
            <v>TÉCNICA</v>
          </cell>
        </row>
        <row r="4337">
          <cell r="X4337" t="str">
            <v>TÉCNICA</v>
          </cell>
        </row>
        <row r="4338">
          <cell r="X4338" t="str">
            <v>TÉCNICA</v>
          </cell>
        </row>
        <row r="4339">
          <cell r="X4339" t="str">
            <v>TÉCNICA</v>
          </cell>
        </row>
        <row r="4340">
          <cell r="X4340" t="str">
            <v>TÉCNICA</v>
          </cell>
        </row>
        <row r="4341">
          <cell r="X4341" t="str">
            <v>TÉCNICA</v>
          </cell>
        </row>
        <row r="4342">
          <cell r="X4342" t="str">
            <v>TÉCNICA</v>
          </cell>
        </row>
        <row r="4343">
          <cell r="X4343" t="str">
            <v>TÉCNICA</v>
          </cell>
        </row>
        <row r="4344">
          <cell r="X4344" t="str">
            <v>TÉCNICA</v>
          </cell>
        </row>
        <row r="4345">
          <cell r="X4345" t="str">
            <v>TÉCNICA</v>
          </cell>
        </row>
        <row r="4346">
          <cell r="X4346" t="str">
            <v>TÉCNICA</v>
          </cell>
        </row>
        <row r="4347">
          <cell r="X4347" t="str">
            <v>PRESIDÊNCIA / CONSELHOS</v>
          </cell>
        </row>
        <row r="4348">
          <cell r="X4348" t="str">
            <v>PRESIDÊNCIA / CONSELHOS</v>
          </cell>
        </row>
        <row r="4349">
          <cell r="X4349" t="str">
            <v>PRESIDÊNCIA / CONSELHOS</v>
          </cell>
        </row>
        <row r="4350">
          <cell r="X4350" t="str">
            <v>PRESIDÊNCIA / CONSELHOS</v>
          </cell>
        </row>
        <row r="4351">
          <cell r="X4351" t="str">
            <v>PRESIDÊNCIA / CONSELHOS</v>
          </cell>
        </row>
        <row r="4352">
          <cell r="X4352" t="str">
            <v>PRESIDÊNCIA / CONSELHOS</v>
          </cell>
        </row>
        <row r="4353">
          <cell r="X4353" t="str">
            <v>TÉCNICA</v>
          </cell>
        </row>
        <row r="4354">
          <cell r="X4354" t="str">
            <v>TÉCNICA</v>
          </cell>
        </row>
        <row r="4355">
          <cell r="X4355" t="str">
            <v>TÉCNICA</v>
          </cell>
        </row>
        <row r="4356">
          <cell r="X4356" t="str">
            <v>TÉCNICA</v>
          </cell>
        </row>
        <row r="4357">
          <cell r="X4357" t="str">
            <v>TÉCNICA</v>
          </cell>
        </row>
        <row r="4358">
          <cell r="X4358" t="str">
            <v>TÉCNICA</v>
          </cell>
        </row>
        <row r="4359">
          <cell r="X4359" t="str">
            <v>TÉCNICA</v>
          </cell>
        </row>
        <row r="4360">
          <cell r="X4360" t="str">
            <v>TÉCNICA</v>
          </cell>
        </row>
        <row r="4361">
          <cell r="X4361" t="str">
            <v>TÉCNICA</v>
          </cell>
        </row>
        <row r="4362">
          <cell r="X4362" t="str">
            <v>TÉCNICA</v>
          </cell>
        </row>
        <row r="4363">
          <cell r="X4363" t="str">
            <v>TÉCNICA</v>
          </cell>
        </row>
        <row r="4364">
          <cell r="X4364" t="str">
            <v>TÉCNICA</v>
          </cell>
        </row>
        <row r="4365">
          <cell r="X4365" t="str">
            <v>TÉCNICA</v>
          </cell>
        </row>
        <row r="4366">
          <cell r="X4366" t="str">
            <v>TÉCNICA</v>
          </cell>
        </row>
        <row r="4367">
          <cell r="X4367" t="str">
            <v>TÉCNICA</v>
          </cell>
        </row>
        <row r="4368">
          <cell r="X4368" t="str">
            <v>TÉCNICA</v>
          </cell>
        </row>
        <row r="4369">
          <cell r="X4369" t="str">
            <v>TÉCNICA</v>
          </cell>
        </row>
        <row r="4370">
          <cell r="X4370" t="str">
            <v>TÉCNICA</v>
          </cell>
        </row>
        <row r="4371">
          <cell r="X4371" t="str">
            <v>TÉCNICA</v>
          </cell>
        </row>
        <row r="4372">
          <cell r="X4372" t="str">
            <v>TÉCNICA</v>
          </cell>
        </row>
        <row r="4373">
          <cell r="X4373" t="str">
            <v>TÉCNICA</v>
          </cell>
        </row>
        <row r="4374">
          <cell r="X4374" t="str">
            <v>TÉCNICA</v>
          </cell>
        </row>
        <row r="4375">
          <cell r="X4375" t="str">
            <v>TÉCNICA</v>
          </cell>
        </row>
        <row r="4376">
          <cell r="X4376" t="str">
            <v>TÉCNICA</v>
          </cell>
        </row>
        <row r="4377">
          <cell r="X4377" t="str">
            <v>TÉCNICA</v>
          </cell>
        </row>
        <row r="4378">
          <cell r="X4378" t="str">
            <v>TÉCNICA</v>
          </cell>
        </row>
        <row r="4379">
          <cell r="X4379" t="str">
            <v>TÉCNICA</v>
          </cell>
        </row>
        <row r="4380">
          <cell r="X4380" t="str">
            <v>TÉCNICA</v>
          </cell>
        </row>
        <row r="4381">
          <cell r="X4381" t="str">
            <v>TÉCNICA</v>
          </cell>
        </row>
        <row r="4382">
          <cell r="X4382" t="str">
            <v>TÉCNICA</v>
          </cell>
        </row>
        <row r="4383">
          <cell r="X4383" t="str">
            <v>TÉCNICA</v>
          </cell>
        </row>
        <row r="4384">
          <cell r="X4384" t="str">
            <v>TÉCNICA</v>
          </cell>
        </row>
        <row r="4385">
          <cell r="X4385" t="str">
            <v>TÉCNICA</v>
          </cell>
        </row>
        <row r="4386">
          <cell r="X4386" t="str">
            <v>TÉCNICA</v>
          </cell>
        </row>
        <row r="4387">
          <cell r="X4387" t="str">
            <v>TÉCNICA</v>
          </cell>
        </row>
        <row r="4388">
          <cell r="X4388" t="str">
            <v>TÉCNICA</v>
          </cell>
        </row>
        <row r="4389">
          <cell r="X4389" t="str">
            <v>TÉCNICA</v>
          </cell>
        </row>
        <row r="4390">
          <cell r="X4390" t="str">
            <v>TÉCNICA</v>
          </cell>
        </row>
        <row r="4391">
          <cell r="X4391" t="str">
            <v>TÉCNICA</v>
          </cell>
        </row>
        <row r="4392">
          <cell r="X4392" t="str">
            <v>TÉCNICA</v>
          </cell>
        </row>
        <row r="4393">
          <cell r="X4393" t="str">
            <v>TÉCNICA</v>
          </cell>
        </row>
        <row r="4394">
          <cell r="X4394" t="str">
            <v>TÉCNICA</v>
          </cell>
        </row>
        <row r="4395">
          <cell r="X4395" t="str">
            <v>TÉCNICA</v>
          </cell>
        </row>
        <row r="4396">
          <cell r="X4396" t="str">
            <v>TÉCNICA</v>
          </cell>
        </row>
        <row r="4397">
          <cell r="X4397" t="str">
            <v>TÉCNICA</v>
          </cell>
        </row>
        <row r="4398">
          <cell r="X4398" t="str">
            <v>TÉCNICA</v>
          </cell>
        </row>
        <row r="4399">
          <cell r="X4399" t="str">
            <v>TÉCNICA</v>
          </cell>
        </row>
        <row r="4400">
          <cell r="X4400" t="str">
            <v>TÉCNICA</v>
          </cell>
        </row>
        <row r="4401">
          <cell r="X4401" t="str">
            <v>TÉCNICA</v>
          </cell>
        </row>
        <row r="4402">
          <cell r="X4402" t="str">
            <v>TÉCNICA</v>
          </cell>
        </row>
        <row r="4403">
          <cell r="X4403" t="str">
            <v>TÉCNICA</v>
          </cell>
        </row>
        <row r="4404">
          <cell r="X4404" t="str">
            <v>TÉCNICA</v>
          </cell>
        </row>
        <row r="4405">
          <cell r="X4405" t="str">
            <v>TÉCNICA</v>
          </cell>
        </row>
        <row r="4406">
          <cell r="X4406" t="str">
            <v>TÉCNICA</v>
          </cell>
        </row>
        <row r="4407">
          <cell r="X4407" t="str">
            <v>TÉCNICA</v>
          </cell>
        </row>
        <row r="4408">
          <cell r="X4408" t="str">
            <v>TÉCNICA</v>
          </cell>
        </row>
        <row r="4409">
          <cell r="X4409" t="str">
            <v>TÉCNICA</v>
          </cell>
        </row>
        <row r="4410">
          <cell r="X4410" t="str">
            <v>TÉCNICA</v>
          </cell>
        </row>
        <row r="4411">
          <cell r="X4411" t="str">
            <v>TÉCNICA</v>
          </cell>
        </row>
        <row r="4412">
          <cell r="X4412" t="str">
            <v>TÉCNICA</v>
          </cell>
        </row>
        <row r="4413">
          <cell r="X4413" t="str">
            <v>TÉCNICA</v>
          </cell>
        </row>
        <row r="4414">
          <cell r="X4414" t="str">
            <v>TÉCNICA</v>
          </cell>
        </row>
        <row r="4415">
          <cell r="X4415" t="str">
            <v>TÉCNICA</v>
          </cell>
        </row>
        <row r="4416">
          <cell r="X4416" t="str">
            <v>TÉCNICA</v>
          </cell>
        </row>
        <row r="4417">
          <cell r="X4417" t="str">
            <v>TÉCNICA</v>
          </cell>
        </row>
        <row r="4418">
          <cell r="X4418" t="str">
            <v>TÉCNICA</v>
          </cell>
        </row>
        <row r="4419">
          <cell r="X4419" t="str">
            <v>TÉCNICA</v>
          </cell>
        </row>
        <row r="4420">
          <cell r="X4420" t="str">
            <v>TÉCNICA</v>
          </cell>
        </row>
        <row r="4421">
          <cell r="X4421" t="str">
            <v>TÉCNICA</v>
          </cell>
        </row>
        <row r="4422">
          <cell r="X4422" t="str">
            <v>TÉCNICA</v>
          </cell>
        </row>
        <row r="4423">
          <cell r="X4423" t="str">
            <v>TÉCNICA</v>
          </cell>
        </row>
        <row r="4424">
          <cell r="X4424" t="str">
            <v>TÉCNICA</v>
          </cell>
        </row>
        <row r="4425">
          <cell r="X4425" t="str">
            <v>TÉCNICA</v>
          </cell>
        </row>
        <row r="4426">
          <cell r="X4426" t="str">
            <v>TÉCNICA</v>
          </cell>
        </row>
        <row r="4427">
          <cell r="X4427" t="str">
            <v>TÉCNICA</v>
          </cell>
        </row>
        <row r="4428">
          <cell r="X4428" t="str">
            <v>TÉCNICA</v>
          </cell>
        </row>
        <row r="4429">
          <cell r="X4429" t="str">
            <v>TÉCNICA</v>
          </cell>
        </row>
        <row r="4430">
          <cell r="X4430" t="str">
            <v>TÉCNICA</v>
          </cell>
        </row>
        <row r="4431">
          <cell r="X4431" t="str">
            <v>TÉCNICA</v>
          </cell>
        </row>
        <row r="4432">
          <cell r="X4432" t="str">
            <v>TÉCNICA</v>
          </cell>
        </row>
        <row r="4433">
          <cell r="X4433" t="str">
            <v>TÉCNICA</v>
          </cell>
        </row>
        <row r="4434">
          <cell r="X4434" t="str">
            <v>TÉCNICA</v>
          </cell>
        </row>
        <row r="4435">
          <cell r="X4435" t="str">
            <v>TÉCNICA</v>
          </cell>
        </row>
        <row r="4436">
          <cell r="X4436" t="str">
            <v>TÉCNICA</v>
          </cell>
        </row>
        <row r="4437">
          <cell r="X4437" t="str">
            <v>TÉCNICA</v>
          </cell>
        </row>
        <row r="4438">
          <cell r="X4438" t="str">
            <v>TÉCNICA</v>
          </cell>
        </row>
        <row r="4439">
          <cell r="X4439" t="str">
            <v>TÉCNICA</v>
          </cell>
        </row>
        <row r="4440">
          <cell r="X4440" t="str">
            <v>TÉCNICA</v>
          </cell>
        </row>
        <row r="4441">
          <cell r="X4441" t="str">
            <v>TÉCNICA</v>
          </cell>
        </row>
        <row r="4442">
          <cell r="X4442" t="str">
            <v>TÉCNICA</v>
          </cell>
        </row>
        <row r="4443">
          <cell r="X4443" t="str">
            <v>TÉCNICA</v>
          </cell>
        </row>
        <row r="4444">
          <cell r="X4444" t="str">
            <v>TÉCNICA</v>
          </cell>
        </row>
        <row r="4445">
          <cell r="X4445" t="str">
            <v>TÉCNICA</v>
          </cell>
        </row>
        <row r="4446">
          <cell r="X4446" t="str">
            <v>TÉCNICA</v>
          </cell>
        </row>
        <row r="4447">
          <cell r="X4447" t="str">
            <v>TÉCNICA</v>
          </cell>
        </row>
        <row r="4448">
          <cell r="X4448" t="str">
            <v>TÉCNICA</v>
          </cell>
        </row>
        <row r="4449">
          <cell r="X4449" t="str">
            <v>TÉCNICA</v>
          </cell>
        </row>
        <row r="4450">
          <cell r="X4450" t="str">
            <v>TÉCNICA</v>
          </cell>
        </row>
        <row r="4451">
          <cell r="X4451" t="str">
            <v>TÉCNICA</v>
          </cell>
        </row>
        <row r="4452">
          <cell r="X4452" t="str">
            <v>TÉCNICA</v>
          </cell>
        </row>
        <row r="4453">
          <cell r="X4453" t="str">
            <v>TÉCNICA</v>
          </cell>
        </row>
        <row r="4454">
          <cell r="X4454" t="str">
            <v>TÉCNICA</v>
          </cell>
        </row>
        <row r="4455">
          <cell r="X4455" t="str">
            <v>TÉCNICA</v>
          </cell>
        </row>
        <row r="4456">
          <cell r="X4456" t="str">
            <v>TÉCNICA</v>
          </cell>
        </row>
        <row r="4457">
          <cell r="X4457" t="str">
            <v>TÉCNICA</v>
          </cell>
        </row>
        <row r="4458">
          <cell r="X4458" t="str">
            <v>TÉCNICA</v>
          </cell>
        </row>
        <row r="4459">
          <cell r="X4459" t="str">
            <v>TÉCNICA</v>
          </cell>
        </row>
        <row r="4460">
          <cell r="X4460" t="str">
            <v>TÉCNICA</v>
          </cell>
        </row>
        <row r="4461">
          <cell r="X4461" t="str">
            <v>TÉCNICA</v>
          </cell>
        </row>
        <row r="4462">
          <cell r="X4462" t="str">
            <v>TÉCNICA</v>
          </cell>
        </row>
        <row r="4463">
          <cell r="X4463" t="str">
            <v>TÉCNICA</v>
          </cell>
        </row>
        <row r="4464">
          <cell r="X4464" t="str">
            <v>TÉCNICA</v>
          </cell>
        </row>
        <row r="4465">
          <cell r="X4465" t="str">
            <v>TÉCNICA</v>
          </cell>
        </row>
        <row r="4466">
          <cell r="X4466" t="str">
            <v>TÉCNICA</v>
          </cell>
        </row>
        <row r="4467">
          <cell r="X4467" t="str">
            <v>TÉCNICA</v>
          </cell>
        </row>
        <row r="4468">
          <cell r="X4468" t="str">
            <v>TÉCNICA</v>
          </cell>
        </row>
        <row r="4469">
          <cell r="X4469" t="str">
            <v>TÉCNICA</v>
          </cell>
        </row>
        <row r="4470">
          <cell r="X4470" t="str">
            <v>TÉCNICA</v>
          </cell>
        </row>
        <row r="4471">
          <cell r="X4471" t="str">
            <v>TÉCNICA</v>
          </cell>
        </row>
        <row r="4472">
          <cell r="X4472" t="str">
            <v>TÉCNICA</v>
          </cell>
        </row>
        <row r="4473">
          <cell r="X4473" t="str">
            <v>TÉCNICA</v>
          </cell>
        </row>
        <row r="4474">
          <cell r="X4474" t="str">
            <v>TÉCNICA</v>
          </cell>
        </row>
        <row r="4475">
          <cell r="X4475" t="str">
            <v>TÉCNICA</v>
          </cell>
        </row>
        <row r="4476">
          <cell r="X4476" t="str">
            <v>TÉCNICA</v>
          </cell>
        </row>
        <row r="4477">
          <cell r="X4477" t="str">
            <v>TÉCNICA</v>
          </cell>
        </row>
        <row r="4478">
          <cell r="X4478" t="str">
            <v>TÉCNICA</v>
          </cell>
        </row>
        <row r="4479">
          <cell r="X4479" t="str">
            <v>TÉCNICA</v>
          </cell>
        </row>
        <row r="4480">
          <cell r="X4480" t="str">
            <v>TÉCNICA</v>
          </cell>
        </row>
        <row r="4481">
          <cell r="X4481" t="str">
            <v>TÉCNICA</v>
          </cell>
        </row>
        <row r="4482">
          <cell r="X4482" t="str">
            <v>TÉCNICA</v>
          </cell>
        </row>
        <row r="4483">
          <cell r="X4483" t="str">
            <v>TÉCNICA</v>
          </cell>
        </row>
        <row r="4484">
          <cell r="X4484" t="str">
            <v>TÉCNICA</v>
          </cell>
        </row>
        <row r="4485">
          <cell r="X4485" t="str">
            <v>TÉCNICA</v>
          </cell>
        </row>
        <row r="4486">
          <cell r="X4486" t="str">
            <v>TÉCNICA</v>
          </cell>
        </row>
        <row r="4487">
          <cell r="X4487" t="str">
            <v>TÉCNICA</v>
          </cell>
        </row>
        <row r="4488">
          <cell r="X4488" t="str">
            <v>TÉCNICA</v>
          </cell>
        </row>
        <row r="4489">
          <cell r="X4489" t="str">
            <v>TÉCNICA</v>
          </cell>
        </row>
        <row r="4490">
          <cell r="X4490" t="str">
            <v>TÉCNICA</v>
          </cell>
        </row>
        <row r="4491">
          <cell r="X4491" t="str">
            <v>TÉCNICA</v>
          </cell>
        </row>
        <row r="4492">
          <cell r="X4492" t="str">
            <v>TÉCNICA</v>
          </cell>
        </row>
        <row r="4493">
          <cell r="X4493" t="str">
            <v>TÉCNICA</v>
          </cell>
        </row>
        <row r="4494">
          <cell r="X4494" t="str">
            <v>TÉCNICA</v>
          </cell>
        </row>
        <row r="4495">
          <cell r="X4495" t="str">
            <v>TÉCNICA</v>
          </cell>
        </row>
        <row r="4496">
          <cell r="X4496" t="str">
            <v>TÉCNICA</v>
          </cell>
        </row>
        <row r="4497">
          <cell r="X4497" t="str">
            <v>TÉCNICA</v>
          </cell>
        </row>
        <row r="4498">
          <cell r="X4498" t="str">
            <v>TÉCNICA</v>
          </cell>
        </row>
        <row r="4499">
          <cell r="X4499" t="str">
            <v>TÉCNICA</v>
          </cell>
        </row>
        <row r="4500">
          <cell r="X4500" t="str">
            <v>TÉCNICA</v>
          </cell>
        </row>
        <row r="4501">
          <cell r="X4501" t="str">
            <v>TÉCNICA</v>
          </cell>
        </row>
        <row r="4502">
          <cell r="X4502" t="str">
            <v>TÉCNICA</v>
          </cell>
        </row>
        <row r="4503">
          <cell r="X4503" t="str">
            <v>TÉCNICA</v>
          </cell>
        </row>
        <row r="4504">
          <cell r="X4504" t="str">
            <v>TÉCNICA</v>
          </cell>
        </row>
        <row r="4505">
          <cell r="X4505" t="str">
            <v>TÉCNICA</v>
          </cell>
        </row>
        <row r="4506">
          <cell r="X4506" t="str">
            <v>TÉCNICA</v>
          </cell>
        </row>
        <row r="4507">
          <cell r="X4507" t="str">
            <v>TÉCNICA</v>
          </cell>
        </row>
        <row r="4508">
          <cell r="X4508" t="str">
            <v>TÉCNICA</v>
          </cell>
        </row>
        <row r="4509">
          <cell r="X4509" t="str">
            <v>TÉCNICA</v>
          </cell>
        </row>
        <row r="4510">
          <cell r="X4510" t="str">
            <v>TÉCNICA</v>
          </cell>
        </row>
        <row r="4511">
          <cell r="X4511" t="str">
            <v>TÉCNICA</v>
          </cell>
        </row>
        <row r="4512">
          <cell r="X4512" t="str">
            <v>TÉCNICA</v>
          </cell>
        </row>
        <row r="4513">
          <cell r="X4513" t="str">
            <v>TÉCNICA</v>
          </cell>
        </row>
        <row r="4514">
          <cell r="X4514" t="str">
            <v>TÉCNICA</v>
          </cell>
        </row>
        <row r="4515">
          <cell r="X4515" t="str">
            <v>TÉCNICA</v>
          </cell>
        </row>
        <row r="4516">
          <cell r="X4516" t="str">
            <v>TÉCNICA</v>
          </cell>
        </row>
        <row r="4517">
          <cell r="X4517" t="str">
            <v>TÉCNICA</v>
          </cell>
        </row>
        <row r="4518">
          <cell r="X4518" t="str">
            <v>TÉCNICA</v>
          </cell>
        </row>
        <row r="4519">
          <cell r="X4519" t="str">
            <v>TÉCNICA</v>
          </cell>
        </row>
        <row r="4520">
          <cell r="X4520" t="str">
            <v>TÉCNICA</v>
          </cell>
        </row>
        <row r="4521">
          <cell r="X4521" t="str">
            <v>TÉCNICA</v>
          </cell>
        </row>
        <row r="4522">
          <cell r="X4522" t="str">
            <v>TÉCNICA</v>
          </cell>
        </row>
        <row r="4523">
          <cell r="X4523" t="str">
            <v>TÉCNICA</v>
          </cell>
        </row>
        <row r="4524">
          <cell r="X4524" t="str">
            <v>TÉCNICA</v>
          </cell>
        </row>
        <row r="4525">
          <cell r="X4525" t="str">
            <v>TÉCNICA</v>
          </cell>
        </row>
        <row r="4526">
          <cell r="X4526" t="str">
            <v>TÉCNICA</v>
          </cell>
        </row>
        <row r="4527">
          <cell r="X4527" t="str">
            <v>TÉCNICA</v>
          </cell>
        </row>
        <row r="4528">
          <cell r="X4528" t="str">
            <v>TÉCNICA</v>
          </cell>
        </row>
        <row r="4529">
          <cell r="X4529" t="str">
            <v>TÉCNICA</v>
          </cell>
        </row>
        <row r="4530">
          <cell r="X4530" t="str">
            <v>TÉCNICA</v>
          </cell>
        </row>
        <row r="4531">
          <cell r="X4531" t="str">
            <v>TÉCNICA</v>
          </cell>
        </row>
        <row r="4532">
          <cell r="X4532" t="str">
            <v>TÉCNICA</v>
          </cell>
        </row>
        <row r="4533">
          <cell r="X4533" t="str">
            <v>TÉCNICA</v>
          </cell>
        </row>
        <row r="4534">
          <cell r="X4534" t="str">
            <v>TÉCNICA</v>
          </cell>
        </row>
        <row r="4535">
          <cell r="X4535" t="str">
            <v>TÉCNICA</v>
          </cell>
        </row>
        <row r="4536">
          <cell r="X4536" t="str">
            <v>TÉCNICA</v>
          </cell>
        </row>
        <row r="4537">
          <cell r="X4537" t="str">
            <v>TÉCNICA</v>
          </cell>
        </row>
        <row r="4538">
          <cell r="X4538" t="str">
            <v>TÉCNICA</v>
          </cell>
        </row>
        <row r="4539">
          <cell r="X4539" t="str">
            <v>TÉCNICA</v>
          </cell>
        </row>
        <row r="4540">
          <cell r="X4540" t="str">
            <v>TÉCNICA</v>
          </cell>
        </row>
        <row r="4541">
          <cell r="X4541" t="str">
            <v>TÉCNICA</v>
          </cell>
        </row>
        <row r="4542">
          <cell r="X4542" t="str">
            <v>TÉCNICA</v>
          </cell>
        </row>
        <row r="4543">
          <cell r="X4543" t="str">
            <v>TÉCNICA</v>
          </cell>
        </row>
        <row r="4544">
          <cell r="X4544" t="str">
            <v>TÉCNICA</v>
          </cell>
        </row>
        <row r="4545">
          <cell r="X4545" t="str">
            <v>TÉCNICA</v>
          </cell>
        </row>
        <row r="4546">
          <cell r="X4546" t="str">
            <v>TÉCNICA</v>
          </cell>
        </row>
        <row r="4547">
          <cell r="X4547" t="str">
            <v>TÉCNICA</v>
          </cell>
        </row>
        <row r="4548">
          <cell r="X4548" t="str">
            <v>TÉCNICA</v>
          </cell>
        </row>
        <row r="4549">
          <cell r="X4549" t="str">
            <v>TÉCNICA</v>
          </cell>
        </row>
        <row r="4550">
          <cell r="X4550" t="str">
            <v>TÉCNICA</v>
          </cell>
        </row>
        <row r="4551">
          <cell r="X4551" t="str">
            <v>TÉCNICA</v>
          </cell>
        </row>
        <row r="4552">
          <cell r="X4552" t="str">
            <v>TÉCNICA</v>
          </cell>
        </row>
        <row r="4553">
          <cell r="X4553" t="str">
            <v>TÉCNICA</v>
          </cell>
        </row>
        <row r="4554">
          <cell r="X4554" t="str">
            <v>TÉCNICA</v>
          </cell>
        </row>
        <row r="4555">
          <cell r="X4555" t="str">
            <v>TÉCNICA</v>
          </cell>
        </row>
        <row r="4556">
          <cell r="X4556" t="str">
            <v>TÉCNICA</v>
          </cell>
        </row>
        <row r="4557">
          <cell r="X4557" t="str">
            <v>TÉCNICA</v>
          </cell>
        </row>
        <row r="4558">
          <cell r="X4558" t="str">
            <v>TÉCNICA</v>
          </cell>
        </row>
        <row r="4559">
          <cell r="X4559" t="str">
            <v>TÉCNICA</v>
          </cell>
        </row>
        <row r="4560">
          <cell r="X4560" t="str">
            <v>TÉCNICA</v>
          </cell>
        </row>
        <row r="4561">
          <cell r="X4561" t="str">
            <v>TÉCNICA</v>
          </cell>
        </row>
        <row r="4562">
          <cell r="X4562" t="str">
            <v>TÉCNICA</v>
          </cell>
        </row>
        <row r="4563">
          <cell r="X4563" t="str">
            <v>TÉCNICA</v>
          </cell>
        </row>
        <row r="4564">
          <cell r="X4564" t="str">
            <v>TÉCNICA</v>
          </cell>
        </row>
        <row r="4565">
          <cell r="X4565" t="str">
            <v>TÉCNICA</v>
          </cell>
        </row>
        <row r="4566">
          <cell r="X4566" t="str">
            <v>TÉCNICA</v>
          </cell>
        </row>
        <row r="4567">
          <cell r="X4567" t="str">
            <v>TÉCNICA</v>
          </cell>
        </row>
        <row r="4568">
          <cell r="X4568" t="str">
            <v>TÉCNICA</v>
          </cell>
        </row>
        <row r="4569">
          <cell r="X4569" t="str">
            <v>TÉCNICA</v>
          </cell>
        </row>
        <row r="4570">
          <cell r="X4570" t="str">
            <v>TÉCNICA</v>
          </cell>
        </row>
        <row r="4571">
          <cell r="X4571" t="str">
            <v>ADMINISTRATIVA</v>
          </cell>
        </row>
        <row r="4572">
          <cell r="X4572" t="str">
            <v>ADMINISTRATIVA</v>
          </cell>
        </row>
        <row r="4573">
          <cell r="X4573" t="str">
            <v>ADMINISTRATIVA</v>
          </cell>
        </row>
        <row r="4574">
          <cell r="X4574" t="str">
            <v>ADMINISTRATIVA</v>
          </cell>
        </row>
        <row r="4575">
          <cell r="X4575" t="str">
            <v>ADMINISTRATIVA</v>
          </cell>
        </row>
        <row r="4576">
          <cell r="X4576" t="str">
            <v>ADMINISTRATIVA</v>
          </cell>
        </row>
        <row r="4577">
          <cell r="X4577" t="str">
            <v>ADMINISTRATIVA</v>
          </cell>
        </row>
        <row r="4578">
          <cell r="X4578" t="str">
            <v>ADMINISTRATIVA</v>
          </cell>
        </row>
        <row r="4579">
          <cell r="X4579" t="str">
            <v>ADMINISTRATIVA</v>
          </cell>
        </row>
        <row r="4580">
          <cell r="X4580" t="str">
            <v>ADMINISTRATIVA</v>
          </cell>
        </row>
        <row r="4581">
          <cell r="X4581" t="str">
            <v>ADMINISTRATIVA</v>
          </cell>
        </row>
        <row r="4582">
          <cell r="X4582" t="str">
            <v>ADMINISTRATIVA</v>
          </cell>
        </row>
        <row r="4583">
          <cell r="X4583" t="str">
            <v>ADMINISTRATIVA</v>
          </cell>
        </row>
        <row r="4584">
          <cell r="X4584" t="str">
            <v>ADMINISTRATIVA</v>
          </cell>
        </row>
        <row r="4585">
          <cell r="X4585" t="str">
            <v>ADMINISTRATIVA</v>
          </cell>
        </row>
        <row r="4586">
          <cell r="X4586" t="str">
            <v>ADMINISTRATIVA</v>
          </cell>
        </row>
        <row r="4587">
          <cell r="X4587" t="str">
            <v>ADMINISTRATIVA</v>
          </cell>
        </row>
        <row r="4588">
          <cell r="X4588" t="str">
            <v>ADMINISTRATIVA</v>
          </cell>
        </row>
        <row r="4589">
          <cell r="X4589" t="str">
            <v>ADMINISTRATIVA</v>
          </cell>
        </row>
        <row r="4590">
          <cell r="X4590" t="str">
            <v>ADMINISTRATIVA</v>
          </cell>
        </row>
        <row r="4591">
          <cell r="X4591" t="str">
            <v>ADMINISTRATIVA</v>
          </cell>
        </row>
        <row r="4592">
          <cell r="X4592" t="str">
            <v>PRESIDÊNCIA / CONSELHOS</v>
          </cell>
        </row>
        <row r="4593">
          <cell r="X4593" t="str">
            <v>PRESIDÊNCIA / CONSELHOS</v>
          </cell>
        </row>
        <row r="4594">
          <cell r="X4594" t="str">
            <v>PRESIDÊNCIA / CONSELHOS</v>
          </cell>
        </row>
        <row r="4595">
          <cell r="X4595" t="str">
            <v>PRESIDÊNCIA / CONSELHOS</v>
          </cell>
        </row>
        <row r="4596">
          <cell r="X4596" t="str">
            <v>PRESIDÊNCIA / CONSELHOS</v>
          </cell>
        </row>
        <row r="4597">
          <cell r="X4597" t="str">
            <v>PRESIDÊNCIA / CONSELHOS</v>
          </cell>
        </row>
        <row r="4598">
          <cell r="X4598" t="str">
            <v>PRESIDÊNCIA / CONSELHOS</v>
          </cell>
        </row>
        <row r="4599">
          <cell r="X4599" t="str">
            <v>PRESIDÊNCIA / CONSELHOS</v>
          </cell>
        </row>
        <row r="4600">
          <cell r="X4600" t="str">
            <v>PRESIDÊNCIA / CONSELHOS</v>
          </cell>
        </row>
        <row r="4601">
          <cell r="X4601" t="str">
            <v>PRESIDÊNCIA / CONSELHOS</v>
          </cell>
        </row>
        <row r="4602">
          <cell r="X4602" t="str">
            <v>PRESIDÊNCIA / CONSELHOS</v>
          </cell>
        </row>
        <row r="4603">
          <cell r="X4603" t="str">
            <v>PRESIDÊNCIA / CONSELHOS</v>
          </cell>
        </row>
        <row r="4604">
          <cell r="X4604" t="str">
            <v>PRESIDÊNCIA / CONSELHOS</v>
          </cell>
        </row>
        <row r="4605">
          <cell r="X4605" t="str">
            <v>PRESIDÊNCIA / CONSELHOS</v>
          </cell>
        </row>
        <row r="4606">
          <cell r="X4606" t="str">
            <v>PRESIDÊNCIA / CONSELHOS</v>
          </cell>
        </row>
        <row r="4607">
          <cell r="X4607" t="str">
            <v>PRESIDÊNCIA / CONSELHOS</v>
          </cell>
        </row>
        <row r="4608">
          <cell r="X4608" t="str">
            <v>PRESIDÊNCIA / CONSELHOS</v>
          </cell>
        </row>
        <row r="4609">
          <cell r="X4609" t="str">
            <v>PRESIDÊNCIA / CONSELHOS</v>
          </cell>
        </row>
        <row r="4610">
          <cell r="X4610" t="str">
            <v>PRESIDÊNCIA / CONSELHOS</v>
          </cell>
        </row>
        <row r="4611">
          <cell r="X4611" t="str">
            <v>PRESIDÊNCIA / CONSELHOS</v>
          </cell>
        </row>
        <row r="4612">
          <cell r="X4612" t="str">
            <v>PRESIDÊNCIA / CONSELHOS</v>
          </cell>
        </row>
        <row r="4613">
          <cell r="X4613" t="str">
            <v>PRESIDÊNCIA / CONSELHOS</v>
          </cell>
        </row>
        <row r="4614">
          <cell r="X4614" t="str">
            <v>PRESIDÊNCIA / CONSELHOS</v>
          </cell>
        </row>
        <row r="4615">
          <cell r="X4615" t="str">
            <v>PRESIDÊNCIA / CONSELHOS</v>
          </cell>
        </row>
        <row r="4616">
          <cell r="X4616" t="str">
            <v>PRESIDÊNCIA / CONSELHOS</v>
          </cell>
        </row>
        <row r="4617">
          <cell r="X4617" t="str">
            <v>PRESIDÊNCIA / CONSELHOS</v>
          </cell>
        </row>
        <row r="4618">
          <cell r="X4618" t="str">
            <v>PRESIDÊNCIA / CONSELHOS</v>
          </cell>
        </row>
        <row r="4619">
          <cell r="X4619" t="str">
            <v>PRESIDÊNCIA / CONSELHOS</v>
          </cell>
        </row>
        <row r="4620">
          <cell r="X4620" t="str">
            <v>PRESIDÊNCIA / CONSELHOS</v>
          </cell>
        </row>
        <row r="4621">
          <cell r="X4621" t="str">
            <v>PRESIDÊNCIA / CONSELHOS</v>
          </cell>
        </row>
        <row r="4622">
          <cell r="X4622" t="str">
            <v>PRESIDÊNCIA / CONSELHOS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Câmbio - 97"/>
      <sheetName val="Do Brasil Sadd"/>
      <sheetName val="Itau Sadd"/>
      <sheetName val="Rio Sadd"/>
      <sheetName val="fut_jurosanual"/>
      <sheetName val="fut_juros"/>
      <sheetName val="Swaps"/>
      <sheetName val="fut_dolar"/>
      <sheetName val="C"/>
      <sheetName val="PLJAN"/>
      <sheetName val="ELIM_FINANCEIRA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RV-RLRV-Deprec"/>
      <sheetName val="Serviço de Terceiro 2001"/>
      <sheetName val="Temp Dif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General"/>
      <sheetName val="EquipoProyecto"/>
      <sheetName val="DetalleCostos"/>
      <sheetName val="CostosLicenciasSAP"/>
      <sheetName val="CostosVPN"/>
      <sheetName val="ConsolidadoCostos"/>
      <sheetName val="Caract.Funcionialidades"/>
      <sheetName val="Caract.Tecnicas"/>
      <sheetName val="Licenc.SopyMmto"/>
      <sheetName val="Consultorias"/>
      <sheetName val="Mercado"/>
      <sheetName val="SoporteyMmtoAplic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0">
          <cell r="C70">
            <v>2.14</v>
          </cell>
        </row>
        <row r="72">
          <cell r="C72">
            <v>2276</v>
          </cell>
        </row>
        <row r="73">
          <cell r="C73">
            <v>54414.953271028033</v>
          </cell>
        </row>
        <row r="74">
          <cell r="C74">
            <v>300</v>
          </cell>
        </row>
        <row r="76">
          <cell r="C76">
            <v>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s"/>
      <sheetName val="Sensibilidades"/>
      <sheetName val="Valoración"/>
      <sheetName val="Supuestos"/>
      <sheetName val="P&amp;G"/>
      <sheetName val="Balance General"/>
      <sheetName val="Flujo de Caja"/>
      <sheetName val="Optimización Financiera"/>
      <sheetName val="Deuda Nueva"/>
      <sheetName val="Ingresos"/>
      <sheetName val="TPD"/>
      <sheetName val="Cálculo de Ingreso Garantizado"/>
      <sheetName val="Costos Operacionales"/>
      <sheetName val="Impuestos"/>
      <sheetName val="Inversiones"/>
      <sheetName val="Activos Nuevos"/>
      <sheetName val="Overdraft "/>
      <sheetName val="Conteo"/>
      <sheetName val="Terminación Anticipada"/>
    </sheetNames>
    <sheetDataSet>
      <sheetData sheetId="0" refreshError="1"/>
      <sheetData sheetId="1" refreshError="1">
        <row r="6">
          <cell r="E6">
            <v>2</v>
          </cell>
        </row>
        <row r="21">
          <cell r="E21">
            <v>2</v>
          </cell>
        </row>
        <row r="30">
          <cell r="E30">
            <v>1</v>
          </cell>
        </row>
        <row r="33">
          <cell r="B33">
            <v>1</v>
          </cell>
        </row>
        <row r="37">
          <cell r="B37">
            <v>0.78</v>
          </cell>
        </row>
        <row r="41">
          <cell r="E41">
            <v>1</v>
          </cell>
        </row>
        <row r="49">
          <cell r="E4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Pré"/>
      <sheetName val="TRADE"/>
      <sheetName val="MOEDAS"/>
      <sheetName val="Cotação Funari"/>
      <sheetName val="LIQ"/>
      <sheetName val="TERMO"/>
      <sheetName val="FERIADOS"/>
      <sheetName val="Sheet2"/>
      <sheetName val="BASE"/>
      <sheetName val="CLIENTES"/>
      <sheetName val="Úteis"/>
      <sheetName val="Banco de Dados "/>
      <sheetName val="Tabelas"/>
      <sheetName val="Sheet1"/>
      <sheetName val="Sensibil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Mercado_Projetado"/>
      <sheetName val="CURVES"/>
      <sheetName val="Faturamento"/>
      <sheetName val="FUNDING"/>
      <sheetName val="IS-M"/>
      <sheetName val="dez99_dez01"/>
      <sheetName val="Câmbio - 97"/>
      <sheetName val="TermoPE"/>
      <sheetName val="AESMES"/>
      <sheetName val=" AnexoOpDiv99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PET-CONS"/>
      <sheetName val="PET-POA"/>
      <sheetName val="Tab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Trafos 2002"/>
      <sheetName val="Reativos 2002"/>
      <sheetName val="Trafos 2003"/>
      <sheetName val="Reativos 2003 e outros"/>
      <sheetName val="Trafos 2004"/>
      <sheetName val="Reativos 2004 e outros"/>
      <sheetName val="Trafos 2005"/>
      <sheetName val="Reativos 2005 e outros"/>
      <sheetName val="Trafos 2006"/>
      <sheetName val="Reativos 2006 e outros"/>
      <sheetName val="Pot"/>
      <sheetName val="Controle_Gerencial"/>
      <sheetName val="Índ Elet"/>
      <sheetName val="SE 1"/>
      <sheetName val="SE 2"/>
      <sheetName val="SE 3"/>
      <sheetName val="SE 4"/>
      <sheetName val="S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BM&amp;F"/>
      <sheetName val="DIVIDENDOS CEG"/>
      <sheetName val="FLASH REN"/>
      <sheetName val="CVA"/>
      <sheetName val="SINTDEZ"/>
      <sheetName val="CÁLCULO GRÁFICO"/>
      <sheetName val="tar. media"/>
      <sheetName val="Quadro31"/>
      <sheetName val="Quadro32"/>
      <sheetName val="Quadro33"/>
      <sheetName val="Quadro34"/>
      <sheetName val="Quadro36"/>
      <sheetName val="Quadro37"/>
      <sheetName val="Dados de relacionamento"/>
      <sheetName val="metas_cerj (2)"/>
      <sheetName val="BD"/>
      <sheetName val="GAS CONSUMP"/>
      <sheetName val="Spot"/>
      <sheetName val="Taxes"/>
      <sheetName val="ASSUM"/>
      <sheetName val="Codices ML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Plan3"/>
      <sheetName val="Plan2"/>
      <sheetName val="CONJUNTOS"/>
      <sheetName val="Indicadores"/>
      <sheetName val="DETALLES"/>
      <sheetName val="1__Portada"/>
      <sheetName val="Base"/>
      <sheetName val="RESUMO"/>
      <sheetName val="F-Macro"/>
      <sheetName val="Carátula"/>
      <sheetName val="Plan1"/>
      <sheetName val="CS2000"/>
      <sheetName val="dec"/>
      <sheetName val="Validações"/>
      <sheetName val="Portada"/>
      <sheetName val="datosfec"/>
      <sheetName val="metas_aneel"/>
      <sheetName val="F-Portada"/>
      <sheetName val="Municipio"/>
      <sheetName val="Gráfico_DTC_CERJ"/>
      <sheetName val="Plan16"/>
      <sheetName val="qryIndiceCSCONJUNTO"/>
      <sheetName val="ESP"/>
      <sheetName val="CLIENTES"/>
      <sheetName val="Pag2"/>
      <sheetName val="TC_Génesis"/>
      <sheetName val="VAR_CT"/>
      <sheetName val="EOAF"/>
      <sheetName val="datos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(2)"/>
      <sheetName val="ADM"/>
      <sheetName val="Rede Básica  "/>
      <sheetName val="Total (3)"/>
      <sheetName val="DIT "/>
      <sheetName val="Total"/>
      <sheetName val="Plan1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1</v>
          </cell>
          <cell r="C3">
            <v>0.03</v>
          </cell>
        </row>
        <row r="4">
          <cell r="C4">
            <v>0.03</v>
          </cell>
        </row>
        <row r="5">
          <cell r="C5">
            <v>0.03</v>
          </cell>
        </row>
        <row r="6">
          <cell r="C6">
            <v>0.03</v>
          </cell>
        </row>
        <row r="7">
          <cell r="C7">
            <v>0.03</v>
          </cell>
        </row>
        <row r="8">
          <cell r="C8">
            <v>0.03</v>
          </cell>
        </row>
        <row r="9">
          <cell r="C9">
            <v>0.03</v>
          </cell>
        </row>
        <row r="10">
          <cell r="C10">
            <v>0.03</v>
          </cell>
        </row>
        <row r="11">
          <cell r="C11">
            <v>0.03</v>
          </cell>
        </row>
        <row r="12">
          <cell r="C12">
            <v>0.03</v>
          </cell>
        </row>
        <row r="13">
          <cell r="C13">
            <v>0.03</v>
          </cell>
        </row>
        <row r="14">
          <cell r="C14">
            <v>0.03</v>
          </cell>
        </row>
        <row r="15">
          <cell r="B15">
            <v>0.04</v>
          </cell>
          <cell r="C15">
            <v>0.06</v>
          </cell>
        </row>
        <row r="16">
          <cell r="B16">
            <v>0.08</v>
          </cell>
          <cell r="C16">
            <v>0.09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C_V_A_-_30diasAnterior1"/>
      <sheetName val="C_V_A_-_Ate5diaAnterior1"/>
      <sheetName val="C_V_A_-_30diasAnterior"/>
      <sheetName val="C_V_A_-_Ate5diaAnterior"/>
      <sheetName val="#REF"/>
      <sheetName val="ENERINC"/>
      <sheetName val="VENDAS_P_SUBSIDIÁRIA"/>
      <sheetName val="Capa_Menu"/>
      <sheetName val="QUERYGU"/>
      <sheetName val="Bal032002"/>
      <sheetName val="RESUMO"/>
      <sheetName val="CMI"/>
      <sheetName val="Mercado"/>
      <sheetName val="Teste Drpc"/>
      <sheetName val="Matriz de covariância"/>
      <sheetName val="Termo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Parametros"/>
      <sheetName val="Rede Básica 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H3">
            <v>1</v>
          </cell>
        </row>
        <row r="4">
          <cell r="H4">
            <v>2</v>
          </cell>
        </row>
        <row r="5">
          <cell r="H5">
            <v>3</v>
          </cell>
        </row>
        <row r="6">
          <cell r="H6">
            <v>4</v>
          </cell>
        </row>
        <row r="7">
          <cell r="H7">
            <v>5</v>
          </cell>
        </row>
        <row r="8">
          <cell r="H8">
            <v>6</v>
          </cell>
        </row>
        <row r="9">
          <cell r="H9">
            <v>7</v>
          </cell>
        </row>
        <row r="10">
          <cell r="H10">
            <v>8</v>
          </cell>
        </row>
        <row r="11">
          <cell r="H11">
            <v>9</v>
          </cell>
        </row>
        <row r="12">
          <cell r="H12">
            <v>10</v>
          </cell>
        </row>
        <row r="13">
          <cell r="H13">
            <v>11</v>
          </cell>
        </row>
        <row r="14">
          <cell r="H14">
            <v>12</v>
          </cell>
        </row>
        <row r="15">
          <cell r="I15">
            <v>4.0107403403031296E-2</v>
          </cell>
          <cell r="J15">
            <v>3.9835372605136851E-2</v>
          </cell>
        </row>
        <row r="16">
          <cell r="I16">
            <v>4.4617061446219568E-2</v>
          </cell>
          <cell r="J16">
            <v>3.69425201722062E-2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FCAcc"/>
      <sheetName val="Atualização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ación"/>
      <sheetName val="TCont"/>
      <sheetName val="Resumen Sup Gen"/>
      <sheetName val="Supuestos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  <sheetName val="Bases Grales.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CVA_Projetada12meses"/>
      <sheetName val="FEV99"/>
      <sheetName val="Critérios"/>
      <sheetName val="RIEP_INC_98"/>
      <sheetName val="di a termo ie3_05"/>
      <sheetName val="98"/>
      <sheetName val="Imobilizado_30Jun05_Helibras"/>
      <sheetName val="Links"/>
      <sheetName val="ie3-03"/>
      <sheetName val="ie3-08 original"/>
      <sheetName val="ie3-14 original"/>
      <sheetName val="ie3-11 original"/>
      <sheetName val="ie3-12 original"/>
      <sheetName val="ie3-02"/>
      <sheetName val="ie3-09 antiga"/>
      <sheetName val="ie3-14 prefixado"/>
      <sheetName val="Dados Históricos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CP"/>
      <sheetName val="DE PARA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São Paulo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ELETROPAULO capacidade nova"/>
      <sheetName val="Classes_Custos"/>
      <sheetName val="Neutralidade"/>
      <sheetName val="vinc"/>
      <sheetName val="CA e atividade"/>
      <sheetName val="Parque Gerador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CVA_Projetada12meses"/>
      <sheetName val="2006-08"/>
      <sheetName val="2006-12"/>
      <sheetName val="2006-07"/>
      <sheetName val="2006-11"/>
      <sheetName val="2006-10"/>
      <sheetName val="2006-09"/>
      <sheetName val="Lookups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2007-04"/>
      <sheetName val="2007-08"/>
      <sheetName val="2007-12"/>
      <sheetName val="2007-02"/>
      <sheetName val="2007-01"/>
      <sheetName val="2007-07"/>
      <sheetName val="2007-06"/>
      <sheetName val="2007-05"/>
      <sheetName val="2007-03"/>
      <sheetName val="2007-11"/>
      <sheetName val="2007-10"/>
      <sheetName val="2007-09"/>
      <sheetName val="Resumo detalhado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Critérios"/>
      <sheetName val="Gesellschaftsübersicht"/>
      <sheetName val="Form09"/>
      <sheetName val="Capital de Giro"/>
      <sheetName val="Dívida"/>
      <sheetName val="Investimento"/>
      <sheetName val="ABRIL 2000"/>
      <sheetName val="Geral Ener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Libor "/>
      <sheetName val="Hoja3"/>
      <sheetName val="S Gles"/>
      <sheetName val="FCAcc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troles"/>
      <sheetName val="S Gles"/>
      <sheetName val="Balance (C)"/>
      <sheetName val="P&amp;G (C)"/>
      <sheetName val="Balance (F)"/>
      <sheetName val="P&amp;G (F)"/>
      <sheetName val="EFE"/>
      <sheetName val="Valoración"/>
      <sheetName val="Gastos"/>
      <sheetName val="Usufructo"/>
      <sheetName val="Inversión"/>
      <sheetName val="ImpoRenta"/>
      <sheetName val="Deprec"/>
      <sheetName val="Deuda"/>
      <sheetName val="Leasing"/>
      <sheetName val="InfoHist"/>
      <sheetName val="Cifras"/>
      <sheetName val="Sensibilidad"/>
      <sheetName val="Tráfico"/>
      <sheetName val="Matrices"/>
      <sheetName val="Red"/>
      <sheetName val="Ingreso"/>
      <sheetName val="I VF"/>
      <sheetName val="VF"/>
      <sheetName val="I VM"/>
      <sheetName val="VM"/>
      <sheetName val="T Voz"/>
      <sheetName val="I Dvas"/>
      <sheetName val="Dvas"/>
      <sheetName val="I Disp"/>
      <sheetName val="Disp"/>
      <sheetName val="T Data"/>
      <sheetName val="I Serv"/>
      <sheetName val="S Traf"/>
      <sheetName val="S $"/>
      <sheetName val="Mk nA"/>
      <sheetName val="R Mk"/>
      <sheetName val="Codig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Índices_1"/>
      <sheetName val="di a termo ie3-05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  <sheetName val="preferred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e Total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  <sheetName val="Coelba_2006 R$"/>
      <sheetName val="PG_Absoluto"/>
      <sheetName val="Resumo_Conceito_-_PROVA"/>
      <sheetName val="Det_Informática_-_prova"/>
      <sheetName val="Det_Trans_Viaturas_-_prova"/>
      <sheetName val="Entrada_de_Dados1"/>
      <sheetName val="Resumo_Conceito_-_PROVA1"/>
      <sheetName val="Det_Informática_-_prova1"/>
      <sheetName val="Det_Trans_Viaturas_-_prov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"/>
      <sheetName val="INFOS MARIA YOUNG 10.12.01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"/>
      <sheetName val="Parametros"/>
      <sheetName val="Dados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Dados"/>
      <sheetName val="Plan1"/>
      <sheetName val="Plan2"/>
      <sheetName val="Plan3"/>
      <sheetName val="ADM Especí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comparativo entre versões"/>
      <sheetName val="TOTAL MODULOS"/>
      <sheetName val="Plan1"/>
      <sheetName val="somas"/>
      <sheetName val="Consolidado"/>
      <sheetName val="Receita"/>
      <sheetName val="MG"/>
      <sheetName val="MM"/>
      <sheetName val="EQP"/>
      <sheetName val="LT"/>
      <sheetName val="Contratos"/>
      <sheetName val="IGPM"/>
      <sheetName val="Parâmetros"/>
      <sheetName val="JOA"/>
      <sheetName val="PIS-COFINS"/>
      <sheetName val="REIDI"/>
      <sheetName val="Outras Receitas"/>
      <sheetName val="OR"/>
      <sheetName val="Plan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G10">
            <v>5.0000000000000001E-3</v>
          </cell>
        </row>
        <row r="11">
          <cell r="G11">
            <v>0.01</v>
          </cell>
        </row>
        <row r="15">
          <cell r="G15">
            <v>9.2499999999999999E-2</v>
          </cell>
        </row>
        <row r="16">
          <cell r="G16">
            <v>7.7399999999999997E-2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inel de Controle"/>
      <sheetName val="FEV99"/>
      <sheetName val="Var Preços"/>
      <sheetName val="USA NT Detalhe"/>
      <sheetName val="Dados de Entrada - Planejamento"/>
      <sheetName val="balancete"/>
      <sheetName val="tar. me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dos"/>
      <sheetName val="Dados Macro"/>
      <sheetName val="Prof. Trimestre CTEEP"/>
      <sheetName val="Gráficos"/>
      <sheetName val="ROADSHOW"/>
      <sheetName val="Prof. CTEEP Anual"/>
      <sheetName val="PDV"/>
      <sheetName val="Prof. Anual Res. CTEEP"/>
      <sheetName val="Prof. Anual Res. CTEEP (USD)"/>
      <sheetName val="Investimentos e Depreciação"/>
      <sheetName val="RAP"/>
      <sheetName val="Macros"/>
      <sheetName val="Cenários"/>
      <sheetName val="IRR"/>
      <sheetName val="Macroeconomia"/>
      <sheetName val="CapexOpex"/>
      <sheetName val="PROJEÇOES CTEEP"/>
      <sheetName val="Pessoal"/>
      <sheetName val="Pessoal (pos PDV)"/>
      <sheetName val="PDV (2)"/>
      <sheetName val="RECEITA"/>
      <sheetName val="Hoja 2"/>
      <sheetName val="G_Loans"/>
      <sheetName val="Detalla ppto - 2006"/>
      <sheetName val="Detalla ppto - 2007"/>
      <sheetName val="Caja ppto - 2007"/>
      <sheetName val="Resumen"/>
      <sheetName val="TIR TRI 10 AÑOS BASE "/>
      <sheetName val="TIR  5 AÑOS BASE IGPM+2.85"/>
      <sheetName val="SWAP 5 IGPM + 2.85"/>
      <sheetName val="SWAP 10"/>
      <sheetName val="ISA Cp Anual"/>
      <sheetName val="ISA Capital Trimestre"/>
      <sheetName val="comparativo"/>
      <sheetName val="Cuadros gastos"/>
      <sheetName val="otros cuadros de gastos"/>
      <sheetName val="estados fros"/>
      <sheetName val="estruct financ"/>
      <sheetName val="grafica"/>
      <sheetName val="escenario macro "/>
      <sheetName val="FINANC &amp; LEASING us$"/>
      <sheetName val="TOTAL"/>
      <sheetName val="OMT"/>
      <sheetName val="OP"/>
      <sheetName val="OPO"/>
      <sheetName val="OPT"/>
      <sheetName val="O"/>
      <sheetName val="OC"/>
      <sheetName val="OM"/>
      <sheetName val="OMM"/>
      <sheetName val="OMJ"/>
      <sheetName val="OMB"/>
      <sheetName val="OMC"/>
      <sheetName val="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INFO"/>
      <sheetName val="Table"/>
      <sheetName val="Setcomer"/>
      <sheetName val="Dados2"/>
      <sheetName val="1B"/>
      <sheetName val="Plan1"/>
      <sheetName val="Carátula"/>
      <sheetName val="1996"/>
      <sheetName val="metas_cerj_(2)"/>
      <sheetName val="tar__media"/>
      <sheetName val="Dados_de_relacionamento"/>
      <sheetName val="GAS_CON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77222-88C3-4BE1-915C-998C694B228A}">
  <dimension ref="A1:D78"/>
  <sheetViews>
    <sheetView showGridLines="0" tabSelected="1" zoomScale="85" zoomScaleNormal="85" workbookViewId="0">
      <selection activeCell="D11" sqref="D11"/>
    </sheetView>
  </sheetViews>
  <sheetFormatPr defaultRowHeight="14.5" x14ac:dyDescent="0.35"/>
  <cols>
    <col min="1" max="1" width="3.7265625" style="1" customWidth="1"/>
    <col min="2" max="2" width="47.7265625" style="1" customWidth="1"/>
    <col min="3" max="4" width="12.7265625" style="1" customWidth="1"/>
  </cols>
  <sheetData>
    <row r="1" spans="2:4" ht="14.5" customHeight="1" x14ac:dyDescent="0.35">
      <c r="B1" s="2" t="s">
        <v>0</v>
      </c>
      <c r="C1" s="225" t="s">
        <v>1</v>
      </c>
      <c r="D1" s="225"/>
    </row>
    <row r="2" spans="2:4" x14ac:dyDescent="0.35">
      <c r="B2" s="3" t="s">
        <v>2</v>
      </c>
      <c r="C2" s="4">
        <v>44469</v>
      </c>
      <c r="D2" s="4">
        <v>44196</v>
      </c>
    </row>
    <row r="3" spans="2:4" x14ac:dyDescent="0.35">
      <c r="B3" s="5" t="s">
        <v>3</v>
      </c>
      <c r="C3" s="6"/>
      <c r="D3" s="6"/>
    </row>
    <row r="4" spans="2:4" x14ac:dyDescent="0.35">
      <c r="B4" s="7" t="s">
        <v>4</v>
      </c>
      <c r="C4" s="8">
        <v>231301</v>
      </c>
      <c r="D4" s="8">
        <v>2067337</v>
      </c>
    </row>
    <row r="5" spans="2:4" x14ac:dyDescent="0.35">
      <c r="B5" s="9" t="s">
        <v>5</v>
      </c>
      <c r="C5" s="10">
        <v>976156</v>
      </c>
      <c r="D5" s="10">
        <v>453557</v>
      </c>
    </row>
    <row r="6" spans="2:4" x14ac:dyDescent="0.35">
      <c r="B6" s="7" t="s">
        <v>6</v>
      </c>
      <c r="C6" s="8">
        <v>327586</v>
      </c>
      <c r="D6" s="8">
        <v>658932</v>
      </c>
    </row>
    <row r="7" spans="2:4" x14ac:dyDescent="0.35">
      <c r="B7" s="9" t="s">
        <v>7</v>
      </c>
      <c r="C7" s="10">
        <v>22097</v>
      </c>
      <c r="D7" s="10">
        <v>22652</v>
      </c>
    </row>
    <row r="8" spans="2:4" x14ac:dyDescent="0.35">
      <c r="B8" s="7" t="s">
        <v>8</v>
      </c>
      <c r="C8" s="8">
        <v>35823</v>
      </c>
      <c r="D8" s="8">
        <v>22259</v>
      </c>
    </row>
    <row r="9" spans="2:4" x14ac:dyDescent="0.35">
      <c r="B9" s="9" t="s">
        <v>9</v>
      </c>
      <c r="C9" s="10">
        <v>149273</v>
      </c>
      <c r="D9" s="10">
        <v>28807</v>
      </c>
    </row>
    <row r="10" spans="2:4" x14ac:dyDescent="0.35">
      <c r="B10" s="7" t="s">
        <v>10</v>
      </c>
      <c r="C10" s="8">
        <v>0</v>
      </c>
      <c r="D10" s="8">
        <v>12368</v>
      </c>
    </row>
    <row r="11" spans="2:4" x14ac:dyDescent="0.35">
      <c r="B11" s="9" t="s">
        <v>11</v>
      </c>
      <c r="C11" s="10">
        <v>10966</v>
      </c>
      <c r="D11" s="11">
        <v>5649</v>
      </c>
    </row>
    <row r="12" spans="2:4" x14ac:dyDescent="0.35">
      <c r="B12" s="7" t="s">
        <v>12</v>
      </c>
      <c r="C12" s="8">
        <v>18009</v>
      </c>
      <c r="D12" s="8">
        <v>6400</v>
      </c>
    </row>
    <row r="13" spans="2:4" x14ac:dyDescent="0.35">
      <c r="B13" s="9" t="s">
        <v>13</v>
      </c>
      <c r="C13" s="10">
        <v>3931</v>
      </c>
      <c r="D13" s="10">
        <v>1808</v>
      </c>
    </row>
    <row r="14" spans="2:4" x14ac:dyDescent="0.35">
      <c r="B14" s="7" t="s">
        <v>14</v>
      </c>
      <c r="C14" s="8">
        <v>65642</v>
      </c>
      <c r="D14" s="8">
        <v>69415</v>
      </c>
    </row>
    <row r="15" spans="2:4" x14ac:dyDescent="0.35">
      <c r="B15" s="12"/>
      <c r="C15" s="13">
        <v>1840784</v>
      </c>
      <c r="D15" s="13">
        <v>3349184</v>
      </c>
    </row>
    <row r="16" spans="2:4" x14ac:dyDescent="0.35">
      <c r="B16" s="226" t="s">
        <v>15</v>
      </c>
      <c r="C16" s="226"/>
      <c r="D16" s="226"/>
    </row>
    <row r="17" spans="2:4" x14ac:dyDescent="0.35">
      <c r="B17" s="14" t="s">
        <v>16</v>
      </c>
      <c r="C17" s="15"/>
      <c r="D17" s="15"/>
    </row>
    <row r="18" spans="2:4" x14ac:dyDescent="0.35">
      <c r="B18" s="9" t="s">
        <v>13</v>
      </c>
      <c r="C18" s="10">
        <v>38409</v>
      </c>
      <c r="D18" s="10">
        <v>46903</v>
      </c>
    </row>
    <row r="19" spans="2:4" x14ac:dyDescent="0.35">
      <c r="B19" s="7" t="s">
        <v>6</v>
      </c>
      <c r="C19" s="16">
        <v>551165</v>
      </c>
      <c r="D19" s="16">
        <v>498309</v>
      </c>
    </row>
    <row r="20" spans="2:4" x14ac:dyDescent="0.35">
      <c r="B20" s="9" t="s">
        <v>17</v>
      </c>
      <c r="C20" s="10">
        <v>1911094</v>
      </c>
      <c r="D20" s="10">
        <v>1778999</v>
      </c>
    </row>
    <row r="21" spans="2:4" x14ac:dyDescent="0.35">
      <c r="B21" s="7" t="s">
        <v>18</v>
      </c>
      <c r="C21" s="16">
        <v>1117</v>
      </c>
      <c r="D21" s="16">
        <v>0</v>
      </c>
    </row>
    <row r="22" spans="2:4" x14ac:dyDescent="0.35">
      <c r="B22" s="9" t="s">
        <v>19</v>
      </c>
      <c r="C22" s="10">
        <v>45631</v>
      </c>
      <c r="D22" s="10">
        <v>44119</v>
      </c>
    </row>
    <row r="23" spans="2:4" x14ac:dyDescent="0.35">
      <c r="B23" s="7" t="s">
        <v>10</v>
      </c>
      <c r="C23" s="16">
        <v>14360</v>
      </c>
      <c r="D23" s="16">
        <v>226</v>
      </c>
    </row>
    <row r="24" spans="2:4" x14ac:dyDescent="0.35">
      <c r="B24" s="9" t="s">
        <v>20</v>
      </c>
      <c r="C24" s="10">
        <v>7006</v>
      </c>
      <c r="D24" s="10">
        <v>7538</v>
      </c>
    </row>
    <row r="25" spans="2:4" x14ac:dyDescent="0.35">
      <c r="B25" s="7" t="s">
        <v>14</v>
      </c>
      <c r="C25" s="16">
        <v>102642</v>
      </c>
      <c r="D25" s="16">
        <v>102772</v>
      </c>
    </row>
    <row r="26" spans="2:4" x14ac:dyDescent="0.35">
      <c r="B26" s="12"/>
      <c r="C26" s="13">
        <v>2671424</v>
      </c>
      <c r="D26" s="13">
        <v>2478866</v>
      </c>
    </row>
    <row r="27" spans="2:4" x14ac:dyDescent="0.35">
      <c r="B27" s="7" t="s">
        <v>21</v>
      </c>
      <c r="C27" s="16">
        <v>1568124</v>
      </c>
      <c r="D27" s="16">
        <v>1517335</v>
      </c>
    </row>
    <row r="28" spans="2:4" x14ac:dyDescent="0.35">
      <c r="B28" s="9" t="s">
        <v>22</v>
      </c>
      <c r="C28" s="10">
        <v>8790703</v>
      </c>
      <c r="D28" s="10">
        <v>7912308</v>
      </c>
    </row>
    <row r="29" spans="2:4" x14ac:dyDescent="0.35">
      <c r="B29" s="7" t="s">
        <v>23</v>
      </c>
      <c r="C29" s="16">
        <v>1626388</v>
      </c>
      <c r="D29" s="16">
        <v>359753</v>
      </c>
    </row>
    <row r="30" spans="2:4" x14ac:dyDescent="0.35">
      <c r="B30" s="17"/>
      <c r="C30" s="13">
        <v>11985215</v>
      </c>
      <c r="D30" s="13">
        <v>9789396</v>
      </c>
    </row>
    <row r="31" spans="2:4" x14ac:dyDescent="0.35">
      <c r="B31" s="17"/>
      <c r="C31" s="13">
        <v>14656639</v>
      </c>
      <c r="D31" s="13">
        <v>12268262</v>
      </c>
    </row>
    <row r="32" spans="2:4" x14ac:dyDescent="0.35">
      <c r="B32" s="12" t="s">
        <v>24</v>
      </c>
      <c r="C32" s="13">
        <v>16497423</v>
      </c>
      <c r="D32" s="13">
        <v>15617446</v>
      </c>
    </row>
    <row r="33" spans="2:4" x14ac:dyDescent="0.35">
      <c r="B33" s="18"/>
      <c r="C33" s="19"/>
      <c r="D33" s="19"/>
    </row>
    <row r="34" spans="2:4" ht="14.5" customHeight="1" x14ac:dyDescent="0.35">
      <c r="B34" s="2" t="s">
        <v>25</v>
      </c>
      <c r="C34" s="225" t="s">
        <v>1</v>
      </c>
      <c r="D34" s="225"/>
    </row>
    <row r="35" spans="2:4" x14ac:dyDescent="0.35">
      <c r="B35" s="3" t="s">
        <v>2</v>
      </c>
      <c r="C35" s="4">
        <f>C2</f>
        <v>44469</v>
      </c>
      <c r="D35" s="4">
        <f>D2</f>
        <v>44196</v>
      </c>
    </row>
    <row r="36" spans="2:4" x14ac:dyDescent="0.35">
      <c r="B36" s="226" t="s">
        <v>3</v>
      </c>
      <c r="C36" s="226"/>
      <c r="D36" s="226"/>
    </row>
    <row r="37" spans="2:4" x14ac:dyDescent="0.35">
      <c r="B37" s="7" t="s">
        <v>26</v>
      </c>
      <c r="C37" s="20">
        <v>737590</v>
      </c>
      <c r="D37" s="20">
        <v>94628</v>
      </c>
    </row>
    <row r="38" spans="2:4" x14ac:dyDescent="0.35">
      <c r="B38" s="9" t="s">
        <v>27</v>
      </c>
      <c r="C38" s="10">
        <v>96144</v>
      </c>
      <c r="D38" s="10">
        <v>217948</v>
      </c>
    </row>
    <row r="39" spans="2:4" x14ac:dyDescent="0.35">
      <c r="B39" s="7" t="s">
        <v>28</v>
      </c>
      <c r="C39" s="20">
        <v>46</v>
      </c>
      <c r="D39" s="20">
        <v>81</v>
      </c>
    </row>
    <row r="40" spans="2:4" x14ac:dyDescent="0.35">
      <c r="B40" s="9" t="s">
        <v>29</v>
      </c>
      <c r="C40" s="10">
        <v>0</v>
      </c>
      <c r="D40" s="10">
        <v>2578</v>
      </c>
    </row>
    <row r="41" spans="2:4" x14ac:dyDescent="0.35">
      <c r="B41" s="7" t="s">
        <v>30</v>
      </c>
      <c r="C41" s="20">
        <v>71377</v>
      </c>
      <c r="D41" s="20">
        <v>153346</v>
      </c>
    </row>
    <row r="42" spans="2:4" x14ac:dyDescent="0.35">
      <c r="B42" s="9" t="s">
        <v>31</v>
      </c>
      <c r="C42" s="10">
        <v>483437</v>
      </c>
      <c r="D42" s="10">
        <v>255614</v>
      </c>
    </row>
    <row r="43" spans="2:4" x14ac:dyDescent="0.35">
      <c r="B43" s="7" t="s">
        <v>32</v>
      </c>
      <c r="C43" s="20">
        <v>102</v>
      </c>
      <c r="D43" s="20">
        <v>0</v>
      </c>
    </row>
    <row r="44" spans="2:4" x14ac:dyDescent="0.35">
      <c r="B44" s="9" t="s">
        <v>33</v>
      </c>
      <c r="C44" s="10">
        <v>48778</v>
      </c>
      <c r="D44" s="10">
        <v>49457</v>
      </c>
    </row>
    <row r="45" spans="2:4" x14ac:dyDescent="0.35">
      <c r="B45" s="7" t="s">
        <v>34</v>
      </c>
      <c r="C45" s="20">
        <v>13467</v>
      </c>
      <c r="D45" s="20">
        <v>500513</v>
      </c>
    </row>
    <row r="46" spans="2:4" x14ac:dyDescent="0.35">
      <c r="B46" s="9" t="s">
        <v>35</v>
      </c>
      <c r="C46" s="10">
        <v>50475</v>
      </c>
      <c r="D46" s="10">
        <v>45094</v>
      </c>
    </row>
    <row r="47" spans="2:4" x14ac:dyDescent="0.35">
      <c r="B47" s="7" t="s">
        <v>36</v>
      </c>
      <c r="C47" s="20">
        <v>858</v>
      </c>
      <c r="D47" s="20">
        <v>871</v>
      </c>
    </row>
    <row r="48" spans="2:4" x14ac:dyDescent="0.35">
      <c r="B48" s="9" t="s">
        <v>37</v>
      </c>
      <c r="C48" s="10">
        <v>2480</v>
      </c>
      <c r="D48" s="10">
        <v>2480</v>
      </c>
    </row>
    <row r="49" spans="2:4" x14ac:dyDescent="0.35">
      <c r="B49" s="7" t="s">
        <v>38</v>
      </c>
      <c r="C49" s="20">
        <v>0</v>
      </c>
      <c r="D49" s="20">
        <v>0</v>
      </c>
    </row>
    <row r="50" spans="2:4" x14ac:dyDescent="0.35">
      <c r="B50" s="9" t="s">
        <v>14</v>
      </c>
      <c r="C50" s="10">
        <v>54158</v>
      </c>
      <c r="D50" s="10">
        <v>43743</v>
      </c>
    </row>
    <row r="51" spans="2:4" x14ac:dyDescent="0.35">
      <c r="B51" s="12"/>
      <c r="C51" s="13">
        <v>1558912</v>
      </c>
      <c r="D51" s="13">
        <v>1366353</v>
      </c>
    </row>
    <row r="52" spans="2:4" x14ac:dyDescent="0.35">
      <c r="B52" s="88" t="s">
        <v>15</v>
      </c>
      <c r="C52" s="6"/>
      <c r="D52" s="6"/>
    </row>
    <row r="53" spans="2:4" x14ac:dyDescent="0.35">
      <c r="B53" s="14" t="s">
        <v>39</v>
      </c>
      <c r="C53" s="22"/>
      <c r="D53" s="23"/>
    </row>
    <row r="54" spans="2:4" x14ac:dyDescent="0.35">
      <c r="B54" s="9" t="s">
        <v>26</v>
      </c>
      <c r="C54" s="24">
        <v>1721742</v>
      </c>
      <c r="D54" s="24">
        <v>1208301</v>
      </c>
    </row>
    <row r="55" spans="2:4" x14ac:dyDescent="0.35">
      <c r="B55" s="7" t="s">
        <v>27</v>
      </c>
      <c r="C55" s="8">
        <v>3788738</v>
      </c>
      <c r="D55" s="8">
        <v>2961318</v>
      </c>
    </row>
    <row r="56" spans="2:4" x14ac:dyDescent="0.35">
      <c r="B56" s="9" t="s">
        <v>28</v>
      </c>
      <c r="C56" s="24">
        <v>0</v>
      </c>
      <c r="D56" s="24">
        <v>18</v>
      </c>
    </row>
    <row r="57" spans="2:4" x14ac:dyDescent="0.35">
      <c r="B57" s="7" t="s">
        <v>30</v>
      </c>
      <c r="C57" s="8">
        <v>32213</v>
      </c>
      <c r="D57" s="8">
        <v>0</v>
      </c>
    </row>
    <row r="58" spans="2:4" x14ac:dyDescent="0.35">
      <c r="B58" s="9" t="s">
        <v>40</v>
      </c>
      <c r="C58" s="24">
        <v>417940</v>
      </c>
      <c r="D58" s="24">
        <v>381978</v>
      </c>
    </row>
    <row r="59" spans="2:4" x14ac:dyDescent="0.35">
      <c r="B59" s="7" t="s">
        <v>41</v>
      </c>
      <c r="C59" s="8">
        <v>53056</v>
      </c>
      <c r="D59" s="8">
        <v>71465</v>
      </c>
    </row>
    <row r="60" spans="2:4" x14ac:dyDescent="0.35">
      <c r="B60" s="9" t="s">
        <v>18</v>
      </c>
      <c r="C60" s="24">
        <v>825416</v>
      </c>
      <c r="D60" s="24">
        <v>913557</v>
      </c>
    </row>
    <row r="61" spans="2:4" x14ac:dyDescent="0.35">
      <c r="B61" s="7" t="s">
        <v>33</v>
      </c>
      <c r="C61" s="8">
        <v>35141</v>
      </c>
      <c r="D61" s="8">
        <v>48065</v>
      </c>
    </row>
    <row r="62" spans="2:4" x14ac:dyDescent="0.35">
      <c r="B62" s="9" t="s">
        <v>35</v>
      </c>
      <c r="C62" s="24">
        <v>111585</v>
      </c>
      <c r="D62" s="24">
        <v>85736</v>
      </c>
    </row>
    <row r="63" spans="2:4" x14ac:dyDescent="0.35">
      <c r="B63" s="7" t="s">
        <v>42</v>
      </c>
      <c r="C63" s="8">
        <v>12272</v>
      </c>
      <c r="D63" s="8">
        <v>14132</v>
      </c>
    </row>
    <row r="64" spans="2:4" x14ac:dyDescent="0.35">
      <c r="B64" s="9" t="s">
        <v>43</v>
      </c>
      <c r="C64" s="24">
        <v>389131</v>
      </c>
      <c r="D64" s="24">
        <v>380135</v>
      </c>
    </row>
    <row r="65" spans="2:4" x14ac:dyDescent="0.35">
      <c r="B65" s="7" t="s">
        <v>14</v>
      </c>
      <c r="C65" s="8">
        <v>12232</v>
      </c>
      <c r="D65" s="8">
        <v>54032</v>
      </c>
    </row>
    <row r="66" spans="2:4" x14ac:dyDescent="0.35">
      <c r="B66" s="25"/>
      <c r="C66" s="13">
        <v>7399466</v>
      </c>
      <c r="D66" s="13">
        <v>6118737</v>
      </c>
    </row>
    <row r="67" spans="2:4" x14ac:dyDescent="0.35">
      <c r="B67" s="88" t="s">
        <v>44</v>
      </c>
      <c r="C67" s="6"/>
      <c r="D67" s="6"/>
    </row>
    <row r="68" spans="2:4" x14ac:dyDescent="0.35">
      <c r="B68" s="7" t="s">
        <v>45</v>
      </c>
      <c r="C68" s="20">
        <v>3590020</v>
      </c>
      <c r="D68" s="20">
        <v>3590020</v>
      </c>
    </row>
    <row r="69" spans="2:4" x14ac:dyDescent="0.35">
      <c r="B69" s="9" t="s">
        <v>46</v>
      </c>
      <c r="C69" s="10">
        <v>-18380</v>
      </c>
      <c r="D69" s="10">
        <v>-18380</v>
      </c>
    </row>
    <row r="70" spans="2:4" x14ac:dyDescent="0.35">
      <c r="B70" s="7" t="s">
        <v>47</v>
      </c>
      <c r="C70" s="8">
        <v>5137515</v>
      </c>
      <c r="D70" s="8">
        <v>1192077</v>
      </c>
    </row>
    <row r="71" spans="2:4" x14ac:dyDescent="0.35">
      <c r="B71" s="9" t="s">
        <v>48</v>
      </c>
      <c r="C71" s="10">
        <v>1979327</v>
      </c>
      <c r="D71" s="10">
        <v>2136052</v>
      </c>
    </row>
    <row r="72" spans="2:4" x14ac:dyDescent="0.35">
      <c r="B72" s="7" t="s">
        <v>49</v>
      </c>
      <c r="C72" s="8">
        <v>-240676</v>
      </c>
      <c r="D72" s="8">
        <v>-364659</v>
      </c>
    </row>
    <row r="73" spans="2:4" x14ac:dyDescent="0.35">
      <c r="B73" s="9" t="s">
        <v>50</v>
      </c>
      <c r="C73" s="10">
        <v>32053</v>
      </c>
      <c r="D73" s="10">
        <v>140114</v>
      </c>
    </row>
    <row r="74" spans="2:4" x14ac:dyDescent="0.35">
      <c r="B74" s="7" t="s">
        <v>51</v>
      </c>
      <c r="C74" s="8">
        <v>-3330935</v>
      </c>
      <c r="D74" s="8">
        <v>1085973</v>
      </c>
    </row>
    <row r="75" spans="2:4" x14ac:dyDescent="0.35">
      <c r="B75" s="26"/>
      <c r="C75" s="13">
        <v>7148924</v>
      </c>
      <c r="D75" s="13">
        <v>7761197</v>
      </c>
    </row>
    <row r="76" spans="2:4" ht="25" x14ac:dyDescent="0.35">
      <c r="B76" s="27" t="s">
        <v>52</v>
      </c>
      <c r="C76" s="10">
        <v>390121</v>
      </c>
      <c r="D76" s="10">
        <v>371159</v>
      </c>
    </row>
    <row r="77" spans="2:4" x14ac:dyDescent="0.35">
      <c r="B77" s="12"/>
      <c r="C77" s="13">
        <v>7539045</v>
      </c>
      <c r="D77" s="13">
        <v>8132356</v>
      </c>
    </row>
    <row r="78" spans="2:4" x14ac:dyDescent="0.35">
      <c r="B78" s="12" t="s">
        <v>53</v>
      </c>
      <c r="C78" s="13">
        <v>16497423</v>
      </c>
      <c r="D78" s="13">
        <v>15617446</v>
      </c>
    </row>
  </sheetData>
  <mergeCells count="4">
    <mergeCell ref="C1:D1"/>
    <mergeCell ref="B16:D16"/>
    <mergeCell ref="C34:D34"/>
    <mergeCell ref="B36:D36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7EE49-CA7A-4637-AE1D-BEEBEF248773}">
  <dimension ref="A1:G65"/>
  <sheetViews>
    <sheetView showGridLines="0" zoomScale="70" zoomScaleNormal="70" workbookViewId="0"/>
  </sheetViews>
  <sheetFormatPr defaultRowHeight="14.5" x14ac:dyDescent="0.35"/>
  <cols>
    <col min="1" max="1" width="47.453125" style="1" customWidth="1"/>
    <col min="2" max="3" width="12" style="29" customWidth="1"/>
    <col min="4" max="4" width="11" style="30" customWidth="1"/>
    <col min="5" max="6" width="12" style="29" customWidth="1"/>
    <col min="7" max="7" width="11" style="30" customWidth="1"/>
  </cols>
  <sheetData>
    <row r="1" spans="1:7" x14ac:dyDescent="0.35">
      <c r="A1" s="28"/>
    </row>
    <row r="2" spans="1:7" x14ac:dyDescent="0.35">
      <c r="A2" s="31" t="s">
        <v>54</v>
      </c>
      <c r="B2" s="227" t="s">
        <v>1</v>
      </c>
      <c r="C2" s="227"/>
      <c r="D2" s="227"/>
      <c r="E2" s="227"/>
      <c r="F2" s="227"/>
      <c r="G2" s="227"/>
    </row>
    <row r="3" spans="1:7" x14ac:dyDescent="0.35">
      <c r="A3" s="32" t="s">
        <v>2</v>
      </c>
      <c r="B3" s="33" t="s">
        <v>271</v>
      </c>
      <c r="C3" s="33" t="s">
        <v>272</v>
      </c>
      <c r="D3" s="34" t="s">
        <v>55</v>
      </c>
      <c r="E3" s="33" t="s">
        <v>273</v>
      </c>
      <c r="F3" s="33" t="s">
        <v>274</v>
      </c>
      <c r="G3" s="34" t="s">
        <v>55</v>
      </c>
    </row>
    <row r="4" spans="1:7" x14ac:dyDescent="0.35">
      <c r="A4" s="35" t="s">
        <v>56</v>
      </c>
      <c r="B4" s="36">
        <v>913149.23843959998</v>
      </c>
      <c r="C4" s="36">
        <v>956151</v>
      </c>
      <c r="D4" s="37">
        <v>-4.4973818529081666E-2</v>
      </c>
      <c r="E4" s="36">
        <v>2835378</v>
      </c>
      <c r="F4" s="36">
        <v>3508162</v>
      </c>
      <c r="G4" s="37">
        <v>-0.19177677655706893</v>
      </c>
    </row>
    <row r="5" spans="1:7" x14ac:dyDescent="0.35">
      <c r="A5" s="38" t="s">
        <v>57</v>
      </c>
      <c r="B5" s="39">
        <v>896986</v>
      </c>
      <c r="C5" s="39">
        <v>944448</v>
      </c>
      <c r="D5" s="40">
        <v>-5.0253693162566893E-2</v>
      </c>
      <c r="E5" s="39">
        <v>2786421</v>
      </c>
      <c r="F5" s="39">
        <v>3481277</v>
      </c>
      <c r="G5" s="40">
        <v>-0.19959802107100355</v>
      </c>
    </row>
    <row r="6" spans="1:7" x14ac:dyDescent="0.35">
      <c r="A6" s="38" t="s">
        <v>14</v>
      </c>
      <c r="B6" s="39">
        <v>16163.238439600005</v>
      </c>
      <c r="C6" s="39">
        <v>11703</v>
      </c>
      <c r="D6" s="40">
        <v>0.38111923776809409</v>
      </c>
      <c r="E6" s="39">
        <v>48957</v>
      </c>
      <c r="F6" s="39">
        <v>26885</v>
      </c>
      <c r="G6" s="40">
        <v>0.8209782406546402</v>
      </c>
    </row>
    <row r="7" spans="1:7" x14ac:dyDescent="0.35">
      <c r="A7" s="35" t="s">
        <v>58</v>
      </c>
      <c r="B7" s="41">
        <v>-154770</v>
      </c>
      <c r="C7" s="41">
        <v>-134892</v>
      </c>
      <c r="D7" s="42">
        <v>0.14736233431189394</v>
      </c>
      <c r="E7" s="41">
        <v>-431847</v>
      </c>
      <c r="F7" s="41">
        <v>-455975</v>
      </c>
      <c r="G7" s="42">
        <v>-5.2915181753385609E-2</v>
      </c>
    </row>
    <row r="8" spans="1:7" x14ac:dyDescent="0.35">
      <c r="A8" s="43" t="s">
        <v>59</v>
      </c>
      <c r="B8" s="36">
        <v>758379.23843959998</v>
      </c>
      <c r="C8" s="36">
        <v>821259</v>
      </c>
      <c r="D8" s="37">
        <v>-7.6565080638872796E-2</v>
      </c>
      <c r="E8" s="36">
        <v>2403531</v>
      </c>
      <c r="F8" s="36">
        <v>3052187</v>
      </c>
      <c r="G8" s="37">
        <v>-0.21252170984281105</v>
      </c>
    </row>
    <row r="9" spans="1:7" x14ac:dyDescent="0.35">
      <c r="A9" s="43" t="s">
        <v>60</v>
      </c>
      <c r="B9" s="36">
        <v>-297045.54541960004</v>
      </c>
      <c r="C9" s="36">
        <v>-279007</v>
      </c>
      <c r="D9" s="37">
        <v>6.4652662548251527E-2</v>
      </c>
      <c r="E9" s="36">
        <v>-876928</v>
      </c>
      <c r="F9" s="36">
        <v>-813978</v>
      </c>
      <c r="G9" s="37">
        <v>7.7336242502868524E-2</v>
      </c>
    </row>
    <row r="10" spans="1:7" x14ac:dyDescent="0.35">
      <c r="A10" s="38" t="s">
        <v>61</v>
      </c>
      <c r="B10" s="44">
        <v>-95299.559020000001</v>
      </c>
      <c r="C10" s="44">
        <v>-79077</v>
      </c>
      <c r="D10" s="45">
        <v>0.2051488931041896</v>
      </c>
      <c r="E10" s="44">
        <v>-281360</v>
      </c>
      <c r="F10" s="44">
        <v>-229732</v>
      </c>
      <c r="G10" s="45">
        <v>0.22473142618355291</v>
      </c>
    </row>
    <row r="11" spans="1:7" x14ac:dyDescent="0.35">
      <c r="A11" s="38" t="s">
        <v>62</v>
      </c>
      <c r="B11" s="44">
        <v>-3848</v>
      </c>
      <c r="C11" s="44">
        <v>-4052</v>
      </c>
      <c r="D11" s="45">
        <v>-5.0345508390918114E-2</v>
      </c>
      <c r="E11" s="44">
        <v>-12891</v>
      </c>
      <c r="F11" s="44">
        <v>-11030</v>
      </c>
      <c r="G11" s="45">
        <v>0.16872166817769729</v>
      </c>
    </row>
    <row r="12" spans="1:7" x14ac:dyDescent="0.35">
      <c r="A12" s="38" t="s">
        <v>63</v>
      </c>
      <c r="B12" s="44">
        <v>-33149.029389600008</v>
      </c>
      <c r="C12" s="44">
        <v>-31328</v>
      </c>
      <c r="D12" s="45">
        <v>5.8127853345250502E-2</v>
      </c>
      <c r="E12" s="44">
        <v>-95201</v>
      </c>
      <c r="F12" s="44">
        <v>-88377</v>
      </c>
      <c r="G12" s="45">
        <v>7.7214659922830498E-2</v>
      </c>
    </row>
    <row r="13" spans="1:7" x14ac:dyDescent="0.35">
      <c r="A13" s="38" t="s">
        <v>64</v>
      </c>
      <c r="B13" s="44">
        <v>-144258.0772</v>
      </c>
      <c r="C13" s="44">
        <v>-139803</v>
      </c>
      <c r="D13" s="45">
        <v>3.1866821169789006E-2</v>
      </c>
      <c r="E13" s="44">
        <v>-430746</v>
      </c>
      <c r="F13" s="44">
        <v>-420585</v>
      </c>
      <c r="G13" s="45">
        <v>2.4159206819073464E-2</v>
      </c>
    </row>
    <row r="14" spans="1:7" x14ac:dyDescent="0.35">
      <c r="A14" s="38" t="s">
        <v>14</v>
      </c>
      <c r="B14" s="46">
        <v>-20490.879809999999</v>
      </c>
      <c r="C14" s="46">
        <v>-24747</v>
      </c>
      <c r="D14" s="47">
        <v>-0.17198529882409996</v>
      </c>
      <c r="E14" s="46">
        <v>-56730</v>
      </c>
      <c r="F14" s="46">
        <v>-64254</v>
      </c>
      <c r="G14" s="47">
        <v>-0.11709776823232798</v>
      </c>
    </row>
    <row r="15" spans="1:7" x14ac:dyDescent="0.35">
      <c r="A15" s="43" t="s">
        <v>65</v>
      </c>
      <c r="B15" s="36">
        <v>461333.69301999995</v>
      </c>
      <c r="C15" s="36">
        <v>542252</v>
      </c>
      <c r="D15" s="37">
        <v>-0.14922638732545024</v>
      </c>
      <c r="E15" s="36">
        <v>1526603</v>
      </c>
      <c r="F15" s="36">
        <v>2238209</v>
      </c>
      <c r="G15" s="37">
        <v>-0.31793545642967214</v>
      </c>
    </row>
    <row r="16" spans="1:7" x14ac:dyDescent="0.35">
      <c r="A16" s="35" t="s">
        <v>66</v>
      </c>
      <c r="B16" s="48">
        <v>-159706.97498</v>
      </c>
      <c r="C16" s="48">
        <v>-51135</v>
      </c>
      <c r="D16" s="49">
        <v>2.1232419082819987</v>
      </c>
      <c r="E16" s="48">
        <v>-414335</v>
      </c>
      <c r="F16" s="48">
        <v>-127650</v>
      </c>
      <c r="G16" s="49">
        <v>2.2458676067371721</v>
      </c>
    </row>
    <row r="17" spans="1:7" x14ac:dyDescent="0.35">
      <c r="A17" s="38" t="s">
        <v>67</v>
      </c>
      <c r="B17" s="50">
        <v>15630.025020000001</v>
      </c>
      <c r="C17" s="50">
        <v>8539</v>
      </c>
      <c r="D17" s="51">
        <v>0.8304280384119922</v>
      </c>
      <c r="E17" s="50">
        <v>40787</v>
      </c>
      <c r="F17" s="50">
        <v>40968</v>
      </c>
      <c r="G17" s="51">
        <v>-4.4180824057801216E-3</v>
      </c>
    </row>
    <row r="18" spans="1:7" x14ac:dyDescent="0.35">
      <c r="A18" s="38" t="s">
        <v>68</v>
      </c>
      <c r="B18" s="46">
        <v>-75290</v>
      </c>
      <c r="C18" s="46">
        <v>-15182</v>
      </c>
      <c r="D18" s="45">
        <v>3.9591621657225664</v>
      </c>
      <c r="E18" s="46">
        <v>-214887</v>
      </c>
      <c r="F18" s="46">
        <v>-32270</v>
      </c>
      <c r="G18" s="45">
        <v>5.6590331577316393</v>
      </c>
    </row>
    <row r="19" spans="1:7" x14ac:dyDescent="0.35">
      <c r="A19" s="38" t="s">
        <v>69</v>
      </c>
      <c r="B19" s="46">
        <v>-5</v>
      </c>
      <c r="C19" s="46">
        <v>-613</v>
      </c>
      <c r="D19" s="45">
        <v>-0.99184339314845027</v>
      </c>
      <c r="E19" s="46">
        <v>777</v>
      </c>
      <c r="F19" s="46">
        <v>-1687</v>
      </c>
      <c r="G19" s="45">
        <v>-1.4605809128630705</v>
      </c>
    </row>
    <row r="20" spans="1:7" x14ac:dyDescent="0.35">
      <c r="A20" s="38" t="s">
        <v>70</v>
      </c>
      <c r="B20" s="46">
        <v>-99434</v>
      </c>
      <c r="C20" s="46">
        <v>-43225</v>
      </c>
      <c r="D20" s="45">
        <v>1.3003817235396182</v>
      </c>
      <c r="E20" s="46">
        <v>-241699</v>
      </c>
      <c r="F20" s="46">
        <v>-120701</v>
      </c>
      <c r="G20" s="45">
        <v>1.0024606258440278</v>
      </c>
    </row>
    <row r="21" spans="1:7" x14ac:dyDescent="0.35">
      <c r="A21" s="38" t="s">
        <v>14</v>
      </c>
      <c r="B21" s="44">
        <v>-608</v>
      </c>
      <c r="C21" s="44">
        <v>-654</v>
      </c>
      <c r="D21" s="45">
        <v>-7.0336391437308854E-2</v>
      </c>
      <c r="E21" s="44">
        <v>687</v>
      </c>
      <c r="F21" s="44">
        <v>-13960</v>
      </c>
      <c r="G21" s="45">
        <v>-1.0492120343839542</v>
      </c>
    </row>
    <row r="22" spans="1:7" x14ac:dyDescent="0.35">
      <c r="A22" s="43" t="s">
        <v>71</v>
      </c>
      <c r="B22" s="36">
        <v>301626.71803999995</v>
      </c>
      <c r="C22" s="36">
        <v>491117</v>
      </c>
      <c r="D22" s="37">
        <v>-0.38583531411048699</v>
      </c>
      <c r="E22" s="36">
        <v>1112268</v>
      </c>
      <c r="F22" s="36">
        <v>2110559</v>
      </c>
      <c r="G22" s="37">
        <v>-0.47299838573572217</v>
      </c>
    </row>
    <row r="23" spans="1:7" x14ac:dyDescent="0.35">
      <c r="A23" s="38" t="s">
        <v>72</v>
      </c>
      <c r="B23" s="44">
        <v>1875.5947400000005</v>
      </c>
      <c r="C23" s="44">
        <v>16039</v>
      </c>
      <c r="D23" s="45">
        <v>-0.88306036910031793</v>
      </c>
      <c r="E23" s="44">
        <v>14285</v>
      </c>
      <c r="F23" s="44">
        <v>-27577</v>
      </c>
      <c r="G23" s="45">
        <v>-1.5180041338796824</v>
      </c>
    </row>
    <row r="24" spans="1:7" x14ac:dyDescent="0.35">
      <c r="A24" s="38" t="s">
        <v>73</v>
      </c>
      <c r="B24" s="44">
        <v>-38996.287760000007</v>
      </c>
      <c r="C24" s="44">
        <v>-13848</v>
      </c>
      <c r="D24" s="45">
        <v>1.8160230906990185</v>
      </c>
      <c r="E24" s="44">
        <v>-62956</v>
      </c>
      <c r="F24" s="44">
        <v>121233</v>
      </c>
      <c r="G24" s="45">
        <v>-1.5192975509968409</v>
      </c>
    </row>
    <row r="25" spans="1:7" x14ac:dyDescent="0.35">
      <c r="A25" s="43" t="s">
        <v>74</v>
      </c>
      <c r="B25" s="36">
        <v>264506.02501999994</v>
      </c>
      <c r="C25" s="36">
        <v>493308</v>
      </c>
      <c r="D25" s="37">
        <v>-0.46381160447428393</v>
      </c>
      <c r="E25" s="36">
        <v>1063597</v>
      </c>
      <c r="F25" s="36">
        <v>2204215</v>
      </c>
      <c r="G25" s="37">
        <v>-0.51747129930610214</v>
      </c>
    </row>
    <row r="26" spans="1:7" x14ac:dyDescent="0.35">
      <c r="A26" s="35" t="s">
        <v>75</v>
      </c>
      <c r="B26" s="52">
        <v>-71206</v>
      </c>
      <c r="C26" s="52">
        <v>-90608</v>
      </c>
      <c r="D26" s="53">
        <v>-0.21413120254282181</v>
      </c>
      <c r="E26" s="52">
        <v>-308797</v>
      </c>
      <c r="F26" s="52">
        <v>-556962</v>
      </c>
      <c r="G26" s="53">
        <v>-0.44556899752586354</v>
      </c>
    </row>
    <row r="27" spans="1:7" x14ac:dyDescent="0.35">
      <c r="A27" s="54" t="s">
        <v>76</v>
      </c>
      <c r="B27" s="55">
        <v>-95938</v>
      </c>
      <c r="C27" s="55">
        <v>-234607</v>
      </c>
      <c r="D27" s="56">
        <v>-0.59106932018226233</v>
      </c>
      <c r="E27" s="55">
        <v>-448309</v>
      </c>
      <c r="F27" s="55">
        <v>-381888</v>
      </c>
      <c r="G27" s="56">
        <v>0.1739279579353108</v>
      </c>
    </row>
    <row r="28" spans="1:7" x14ac:dyDescent="0.35">
      <c r="A28" s="54" t="s">
        <v>77</v>
      </c>
      <c r="B28" s="55">
        <v>24732</v>
      </c>
      <c r="C28" s="55">
        <v>143999</v>
      </c>
      <c r="D28" s="56">
        <v>-0.8282488072833839</v>
      </c>
      <c r="E28" s="55">
        <v>139512</v>
      </c>
      <c r="F28" s="55">
        <v>-175074</v>
      </c>
      <c r="G28" s="56">
        <v>-1.796874464512149</v>
      </c>
    </row>
    <row r="29" spans="1:7" ht="37.5" x14ac:dyDescent="0.35">
      <c r="A29" s="57" t="s">
        <v>78</v>
      </c>
      <c r="B29" s="58">
        <v>193300.02501999994</v>
      </c>
      <c r="C29" s="58">
        <v>402700</v>
      </c>
      <c r="D29" s="59">
        <v>-0.51999000491681169</v>
      </c>
      <c r="E29" s="58">
        <v>754800</v>
      </c>
      <c r="F29" s="58">
        <v>1647253</v>
      </c>
      <c r="G29" s="59">
        <v>-0.54178259198799461</v>
      </c>
    </row>
    <row r="30" spans="1:7" x14ac:dyDescent="0.35">
      <c r="A30" s="54" t="s">
        <v>79</v>
      </c>
      <c r="B30" s="55">
        <v>-5329.0250200000009</v>
      </c>
      <c r="C30" s="55">
        <v>-2143</v>
      </c>
      <c r="D30" s="56">
        <v>1.4867125618292119</v>
      </c>
      <c r="E30" s="55">
        <v>-10595</v>
      </c>
      <c r="F30" s="55">
        <v>-19307</v>
      </c>
      <c r="G30" s="56">
        <v>-0.45123530325788574</v>
      </c>
    </row>
    <row r="31" spans="1:7" x14ac:dyDescent="0.35">
      <c r="A31" s="60" t="s">
        <v>80</v>
      </c>
      <c r="B31" s="61">
        <v>187970.99999999994</v>
      </c>
      <c r="C31" s="61">
        <v>400557</v>
      </c>
      <c r="D31" s="62">
        <v>-0.53072596409499784</v>
      </c>
      <c r="E31" s="61">
        <v>744205</v>
      </c>
      <c r="F31" s="61">
        <v>1627946</v>
      </c>
      <c r="G31" s="62">
        <v>-0.54285645838375474</v>
      </c>
    </row>
    <row r="32" spans="1:7" x14ac:dyDescent="0.35">
      <c r="A32" s="63"/>
    </row>
    <row r="33" spans="1:7" x14ac:dyDescent="0.35">
      <c r="A33" s="28"/>
      <c r="B33" s="64"/>
      <c r="C33" s="64"/>
      <c r="E33" s="64"/>
      <c r="F33" s="64"/>
    </row>
    <row r="34" spans="1:7" x14ac:dyDescent="0.35">
      <c r="A34" s="28"/>
    </row>
    <row r="35" spans="1:7" x14ac:dyDescent="0.35">
      <c r="A35" s="28"/>
      <c r="B35" s="64"/>
      <c r="C35" s="64"/>
      <c r="E35" s="64"/>
      <c r="F35" s="64"/>
    </row>
    <row r="36" spans="1:7" x14ac:dyDescent="0.35">
      <c r="A36" s="65"/>
      <c r="C36" s="64"/>
      <c r="F36" s="64"/>
    </row>
    <row r="37" spans="1:7" x14ac:dyDescent="0.35">
      <c r="A37" s="65"/>
      <c r="D37" s="29"/>
      <c r="G37" s="29"/>
    </row>
    <row r="38" spans="1:7" x14ac:dyDescent="0.35">
      <c r="A38" s="66"/>
      <c r="B38" s="67"/>
      <c r="C38" s="67"/>
      <c r="D38" s="67"/>
      <c r="E38" s="67"/>
      <c r="F38" s="67"/>
      <c r="G38" s="67"/>
    </row>
    <row r="39" spans="1:7" x14ac:dyDescent="0.35">
      <c r="A39" s="68"/>
      <c r="B39" s="67"/>
      <c r="C39" s="67"/>
      <c r="D39" s="67"/>
      <c r="E39" s="67"/>
      <c r="F39" s="67"/>
      <c r="G39" s="67"/>
    </row>
    <row r="40" spans="1:7" x14ac:dyDescent="0.35">
      <c r="A40" s="68"/>
      <c r="B40" s="69"/>
      <c r="C40" s="69"/>
      <c r="D40" s="70"/>
      <c r="E40" s="69"/>
      <c r="F40" s="69"/>
      <c r="G40" s="70"/>
    </row>
    <row r="41" spans="1:7" x14ac:dyDescent="0.35">
      <c r="A41" s="71"/>
      <c r="B41" s="72"/>
      <c r="C41" s="72"/>
      <c r="D41" s="73"/>
      <c r="E41" s="72"/>
      <c r="F41" s="74"/>
    </row>
    <row r="42" spans="1:7" x14ac:dyDescent="0.35">
      <c r="A42" s="66"/>
      <c r="C42" s="75"/>
      <c r="F42" s="75"/>
    </row>
    <row r="43" spans="1:7" x14ac:dyDescent="0.35">
      <c r="A43" s="66"/>
      <c r="C43" s="75"/>
      <c r="D43" s="76"/>
    </row>
    <row r="44" spans="1:7" x14ac:dyDescent="0.35">
      <c r="A44" s="68"/>
      <c r="C44" s="30"/>
    </row>
    <row r="45" spans="1:7" x14ac:dyDescent="0.35">
      <c r="A45" s="68"/>
      <c r="C45" s="77"/>
    </row>
    <row r="46" spans="1:7" x14ac:dyDescent="0.35">
      <c r="A46" s="68"/>
    </row>
    <row r="47" spans="1:7" x14ac:dyDescent="0.35">
      <c r="A47" s="68"/>
      <c r="B47" s="75"/>
      <c r="C47" s="75"/>
      <c r="D47" s="56"/>
      <c r="E47" s="75"/>
      <c r="F47" s="75"/>
      <c r="G47" s="56"/>
    </row>
    <row r="48" spans="1:7" x14ac:dyDescent="0.35">
      <c r="A48" s="68"/>
      <c r="B48" s="75"/>
      <c r="C48" s="75"/>
      <c r="D48" s="56"/>
      <c r="E48" s="75"/>
      <c r="F48" s="75"/>
      <c r="G48" s="56"/>
    </row>
    <row r="49" spans="1:7" x14ac:dyDescent="0.35">
      <c r="A49" s="78"/>
      <c r="B49" s="75"/>
      <c r="C49" s="75"/>
      <c r="D49" s="56"/>
      <c r="E49" s="75"/>
      <c r="F49" s="75"/>
      <c r="G49" s="56"/>
    </row>
    <row r="50" spans="1:7" x14ac:dyDescent="0.35">
      <c r="A50" s="66"/>
      <c r="B50" s="75"/>
      <c r="C50" s="75"/>
      <c r="D50" s="56"/>
      <c r="E50" s="75"/>
      <c r="F50" s="75"/>
      <c r="G50" s="56"/>
    </row>
    <row r="51" spans="1:7" x14ac:dyDescent="0.35">
      <c r="A51" s="79"/>
      <c r="B51" s="80"/>
      <c r="C51" s="80"/>
      <c r="D51" s="81"/>
      <c r="E51" s="80"/>
      <c r="F51" s="80"/>
      <c r="G51" s="81"/>
    </row>
    <row r="52" spans="1:7" x14ac:dyDescent="0.35">
      <c r="A52" s="79"/>
      <c r="B52" s="75"/>
      <c r="C52" s="75"/>
      <c r="D52" s="56"/>
      <c r="E52" s="75"/>
      <c r="F52" s="75"/>
      <c r="G52" s="56"/>
    </row>
    <row r="53" spans="1:7" x14ac:dyDescent="0.35">
      <c r="A53" s="79"/>
      <c r="B53" s="75"/>
      <c r="C53" s="75"/>
      <c r="D53" s="56"/>
      <c r="E53" s="75"/>
      <c r="F53" s="75"/>
      <c r="G53" s="56"/>
    </row>
    <row r="54" spans="1:7" x14ac:dyDescent="0.35">
      <c r="A54" s="68"/>
      <c r="B54" s="82"/>
      <c r="C54" s="82"/>
      <c r="D54" s="83"/>
      <c r="E54" s="82"/>
      <c r="F54" s="82"/>
      <c r="G54" s="83"/>
    </row>
    <row r="55" spans="1:7" x14ac:dyDescent="0.35">
      <c r="A55" s="68"/>
      <c r="B55" s="75"/>
      <c r="C55" s="75"/>
      <c r="D55" s="56"/>
      <c r="E55" s="75"/>
      <c r="F55" s="75"/>
      <c r="G55" s="56"/>
    </row>
    <row r="56" spans="1:7" x14ac:dyDescent="0.35">
      <c r="A56" s="66"/>
    </row>
    <row r="57" spans="1:7" x14ac:dyDescent="0.35">
      <c r="A57" s="84"/>
    </row>
    <row r="58" spans="1:7" x14ac:dyDescent="0.35">
      <c r="A58" s="84"/>
    </row>
    <row r="59" spans="1:7" x14ac:dyDescent="0.35">
      <c r="A59" s="66"/>
    </row>
    <row r="60" spans="1:7" x14ac:dyDescent="0.35">
      <c r="A60" s="78"/>
    </row>
    <row r="61" spans="1:7" x14ac:dyDescent="0.35">
      <c r="A61" s="85"/>
    </row>
    <row r="62" spans="1:7" x14ac:dyDescent="0.35">
      <c r="A62" s="86"/>
    </row>
    <row r="63" spans="1:7" x14ac:dyDescent="0.35">
      <c r="A63" s="78"/>
    </row>
    <row r="64" spans="1:7" x14ac:dyDescent="0.35">
      <c r="A64" s="86"/>
    </row>
    <row r="65" spans="1:1" x14ac:dyDescent="0.35">
      <c r="A65" s="87"/>
    </row>
  </sheetData>
  <mergeCells count="1">
    <mergeCell ref="B2:G2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EFD7D-63C0-468E-A0DC-1EF105EF2DC8}">
  <dimension ref="B2:D82"/>
  <sheetViews>
    <sheetView showGridLines="0" zoomScale="70" zoomScaleNormal="70" workbookViewId="0"/>
  </sheetViews>
  <sheetFormatPr defaultColWidth="8.7265625" defaultRowHeight="16.899999999999999" customHeight="1" x14ac:dyDescent="0.25"/>
  <cols>
    <col min="1" max="1" width="5.7265625" style="1" customWidth="1"/>
    <col min="2" max="2" width="70.7265625" style="1" customWidth="1"/>
    <col min="3" max="4" width="15.7265625" style="29" customWidth="1"/>
    <col min="5" max="16384" width="8.7265625" style="1"/>
  </cols>
  <sheetData>
    <row r="2" spans="2:4" ht="16.899999999999999" customHeight="1" x14ac:dyDescent="0.25">
      <c r="B2" s="89" t="s">
        <v>81</v>
      </c>
      <c r="C2" s="227" t="s">
        <v>1</v>
      </c>
      <c r="D2" s="227"/>
    </row>
    <row r="3" spans="2:4" ht="16.899999999999999" customHeight="1" x14ac:dyDescent="0.25">
      <c r="B3" s="89" t="s">
        <v>2</v>
      </c>
      <c r="C3" s="90">
        <v>44469</v>
      </c>
      <c r="D3" s="90">
        <v>44196</v>
      </c>
    </row>
    <row r="4" spans="2:4" ht="16.899999999999999" customHeight="1" x14ac:dyDescent="0.25">
      <c r="B4" s="91" t="s">
        <v>82</v>
      </c>
      <c r="C4" s="92">
        <f>SUM(C5:C19)</f>
        <v>1527976</v>
      </c>
      <c r="D4" s="92">
        <f>SUM(D5:D19)</f>
        <v>3133131</v>
      </c>
    </row>
    <row r="5" spans="2:4" ht="16.899999999999999" customHeight="1" x14ac:dyDescent="0.25">
      <c r="B5" s="93" t="s">
        <v>83</v>
      </c>
      <c r="C5" s="235">
        <v>744205</v>
      </c>
      <c r="D5" s="94">
        <v>2023537</v>
      </c>
    </row>
    <row r="6" spans="2:4" ht="16.899999999999999" customHeight="1" x14ac:dyDescent="0.25">
      <c r="B6" s="93" t="s">
        <v>84</v>
      </c>
      <c r="C6" s="235">
        <v>35962</v>
      </c>
      <c r="D6" s="94">
        <v>15368</v>
      </c>
    </row>
    <row r="7" spans="2:4" ht="16.899999999999999" customHeight="1" x14ac:dyDescent="0.25">
      <c r="B7" s="93" t="s">
        <v>85</v>
      </c>
      <c r="C7" s="235">
        <v>430746</v>
      </c>
      <c r="D7" s="94">
        <v>71465</v>
      </c>
    </row>
    <row r="8" spans="2:4" ht="16.899999999999999" customHeight="1" x14ac:dyDescent="0.25">
      <c r="B8" s="93" t="s">
        <v>86</v>
      </c>
      <c r="C8" s="235">
        <v>-18409</v>
      </c>
      <c r="D8" s="94">
        <v>573048</v>
      </c>
    </row>
    <row r="9" spans="2:4" ht="16.899999999999999" customHeight="1" x14ac:dyDescent="0.25">
      <c r="B9" s="93" t="s">
        <v>18</v>
      </c>
      <c r="C9" s="235">
        <v>-139512</v>
      </c>
      <c r="D9" s="94">
        <v>153387</v>
      </c>
    </row>
    <row r="10" spans="2:4" ht="16.899999999999999" customHeight="1" x14ac:dyDescent="0.25">
      <c r="B10" s="93" t="s">
        <v>87</v>
      </c>
      <c r="C10" s="235">
        <v>25072</v>
      </c>
      <c r="D10" s="94">
        <v>8085</v>
      </c>
    </row>
    <row r="11" spans="2:4" ht="16.899999999999999" customHeight="1" x14ac:dyDescent="0.25">
      <c r="B11" s="93" t="s">
        <v>88</v>
      </c>
      <c r="C11" s="235">
        <v>46466</v>
      </c>
      <c r="D11" s="94">
        <v>40234</v>
      </c>
    </row>
    <row r="12" spans="2:4" ht="16.899999999999999" customHeight="1" x14ac:dyDescent="0.25">
      <c r="B12" s="93" t="s">
        <v>89</v>
      </c>
      <c r="C12" s="235">
        <v>-28</v>
      </c>
      <c r="D12" s="94">
        <v>37</v>
      </c>
    </row>
    <row r="13" spans="2:4" ht="16.899999999999999" customHeight="1" x14ac:dyDescent="0.25">
      <c r="B13" s="93" t="s">
        <v>90</v>
      </c>
      <c r="C13" s="235">
        <v>22542</v>
      </c>
      <c r="D13" s="94">
        <v>-6531</v>
      </c>
    </row>
    <row r="14" spans="2:4" ht="16.899999999999999" customHeight="1" x14ac:dyDescent="0.25">
      <c r="B14" s="93" t="s">
        <v>91</v>
      </c>
      <c r="C14" s="235">
        <v>-14285</v>
      </c>
      <c r="D14" s="94">
        <v>-1812</v>
      </c>
    </row>
    <row r="15" spans="2:4" ht="16.899999999999999" hidden="1" customHeight="1" x14ac:dyDescent="0.25">
      <c r="B15" s="93" t="s">
        <v>92</v>
      </c>
      <c r="C15" s="235">
        <v>-9189</v>
      </c>
      <c r="D15" s="94">
        <v>0</v>
      </c>
    </row>
    <row r="16" spans="2:4" ht="16.899999999999999" customHeight="1" x14ac:dyDescent="0.25">
      <c r="B16" s="93" t="s">
        <v>93</v>
      </c>
      <c r="C16" s="235">
        <v>407335</v>
      </c>
      <c r="D16" s="94">
        <v>60434</v>
      </c>
    </row>
    <row r="17" spans="2:4" ht="16.899999999999999" customHeight="1" x14ac:dyDescent="0.25">
      <c r="B17" s="93" t="s">
        <v>94</v>
      </c>
      <c r="C17" s="235">
        <v>1792</v>
      </c>
      <c r="D17" s="94">
        <v>-4437</v>
      </c>
    </row>
    <row r="18" spans="2:4" ht="16.899999999999999" customHeight="1" x14ac:dyDescent="0.25">
      <c r="B18" s="93" t="s">
        <v>95</v>
      </c>
      <c r="C18" s="235">
        <v>-4721</v>
      </c>
      <c r="D18" s="94">
        <v>0</v>
      </c>
    </row>
    <row r="19" spans="2:4" ht="16.899999999999999" customHeight="1" x14ac:dyDescent="0.25">
      <c r="B19" s="93" t="s">
        <v>96</v>
      </c>
      <c r="C19" s="235">
        <v>0</v>
      </c>
      <c r="D19" s="94">
        <v>200316</v>
      </c>
    </row>
    <row r="20" spans="2:4" ht="16.899999999999999" customHeight="1" x14ac:dyDescent="0.25">
      <c r="B20" s="91" t="s">
        <v>97</v>
      </c>
      <c r="C20" s="92">
        <f>SUM(C21:C30)</f>
        <v>38642</v>
      </c>
      <c r="D20" s="92">
        <f>SUM(D21:D30)</f>
        <v>-1210110</v>
      </c>
    </row>
    <row r="21" spans="2:4" ht="16.899999999999999" customHeight="1" x14ac:dyDescent="0.25">
      <c r="B21" s="93" t="s">
        <v>13</v>
      </c>
      <c r="C21" s="235">
        <v>6371</v>
      </c>
      <c r="D21" s="94">
        <v>-156</v>
      </c>
    </row>
    <row r="22" spans="2:4" ht="16.899999999999999" customHeight="1" x14ac:dyDescent="0.25">
      <c r="B22" s="93" t="s">
        <v>6</v>
      </c>
      <c r="C22" s="235">
        <v>295773</v>
      </c>
      <c r="D22" s="94">
        <v>-889884</v>
      </c>
    </row>
    <row r="23" spans="2:4" ht="16.899999999999999" customHeight="1" x14ac:dyDescent="0.25">
      <c r="B23" s="93" t="s">
        <v>98</v>
      </c>
      <c r="C23" s="235">
        <v>555</v>
      </c>
      <c r="D23" s="94">
        <v>-7710</v>
      </c>
    </row>
    <row r="24" spans="2:4" ht="16.899999999999999" customHeight="1" x14ac:dyDescent="0.25">
      <c r="B24" s="93" t="s">
        <v>17</v>
      </c>
      <c r="C24" s="235">
        <v>-132095</v>
      </c>
      <c r="D24" s="94">
        <v>-202667</v>
      </c>
    </row>
    <row r="25" spans="2:4" ht="16.899999999999999" customHeight="1" x14ac:dyDescent="0.25">
      <c r="B25" s="93" t="s">
        <v>9</v>
      </c>
      <c r="C25" s="235">
        <v>-108265</v>
      </c>
      <c r="D25" s="94">
        <v>3528</v>
      </c>
    </row>
    <row r="26" spans="2:4" ht="16.899999999999999" customHeight="1" x14ac:dyDescent="0.25">
      <c r="B26" s="93" t="s">
        <v>12</v>
      </c>
      <c r="C26" s="235">
        <v>-852</v>
      </c>
      <c r="D26" s="94">
        <v>-1723</v>
      </c>
    </row>
    <row r="27" spans="2:4" ht="16.899999999999999" customHeight="1" x14ac:dyDescent="0.25">
      <c r="B27" s="93" t="s">
        <v>19</v>
      </c>
      <c r="C27" s="235">
        <v>-11609</v>
      </c>
      <c r="D27" s="94">
        <v>9856</v>
      </c>
    </row>
    <row r="28" spans="2:4" ht="16.899999999999999" customHeight="1" x14ac:dyDescent="0.25">
      <c r="B28" s="93" t="s">
        <v>8</v>
      </c>
      <c r="C28" s="235">
        <v>0</v>
      </c>
      <c r="D28" s="94">
        <v>-3890</v>
      </c>
    </row>
    <row r="29" spans="2:4" ht="16.899999999999999" customHeight="1" x14ac:dyDescent="0.25">
      <c r="B29" s="93" t="s">
        <v>99</v>
      </c>
      <c r="C29" s="235">
        <v>4028</v>
      </c>
      <c r="D29" s="94">
        <v>9387</v>
      </c>
    </row>
    <row r="30" spans="2:4" ht="16.899999999999999" customHeight="1" x14ac:dyDescent="0.25">
      <c r="B30" s="93" t="s">
        <v>14</v>
      </c>
      <c r="C30" s="235">
        <v>-15264</v>
      </c>
      <c r="D30" s="94">
        <v>-126851</v>
      </c>
    </row>
    <row r="31" spans="2:4" ht="16.899999999999999" customHeight="1" x14ac:dyDescent="0.25">
      <c r="B31" s="91" t="s">
        <v>100</v>
      </c>
      <c r="C31" s="92">
        <f>SUM(C32:C41)</f>
        <v>114668</v>
      </c>
      <c r="D31" s="92">
        <f>SUM(D32:D41)</f>
        <v>185567</v>
      </c>
    </row>
    <row r="32" spans="2:4" ht="16.899999999999999" customHeight="1" x14ac:dyDescent="0.25">
      <c r="B32" s="93" t="s">
        <v>30</v>
      </c>
      <c r="C32" s="235">
        <v>-52286</v>
      </c>
      <c r="D32" s="94">
        <v>-14428</v>
      </c>
    </row>
    <row r="33" spans="2:4" ht="16.899999999999999" customHeight="1" x14ac:dyDescent="0.25">
      <c r="B33" s="93" t="s">
        <v>31</v>
      </c>
      <c r="C33" s="235">
        <v>222227</v>
      </c>
      <c r="D33" s="94">
        <v>163522</v>
      </c>
    </row>
    <row r="34" spans="2:4" ht="16.899999999999999" customHeight="1" x14ac:dyDescent="0.25">
      <c r="B34" s="93" t="s">
        <v>101</v>
      </c>
      <c r="C34" s="235">
        <v>5381</v>
      </c>
      <c r="D34" s="94">
        <v>11753</v>
      </c>
    </row>
    <row r="35" spans="2:4" ht="16.899999999999999" hidden="1" customHeight="1" x14ac:dyDescent="0.25">
      <c r="B35" s="93" t="s">
        <v>102</v>
      </c>
      <c r="C35" s="235">
        <v>0</v>
      </c>
      <c r="D35" s="94">
        <v>0</v>
      </c>
    </row>
    <row r="36" spans="2:4" ht="16.899999999999999" customHeight="1" x14ac:dyDescent="0.25">
      <c r="B36" s="93" t="s">
        <v>33</v>
      </c>
      <c r="C36" s="235">
        <v>-14589</v>
      </c>
      <c r="D36" s="94">
        <v>6665</v>
      </c>
    </row>
    <row r="37" spans="2:4" ht="16.899999999999999" customHeight="1" x14ac:dyDescent="0.25">
      <c r="B37" s="93" t="s">
        <v>35</v>
      </c>
      <c r="C37" s="235">
        <v>-18367</v>
      </c>
      <c r="D37" s="94">
        <v>11778</v>
      </c>
    </row>
    <row r="38" spans="2:4" ht="16.899999999999999" customHeight="1" x14ac:dyDescent="0.25">
      <c r="B38" s="93" t="s">
        <v>36</v>
      </c>
      <c r="C38" s="235">
        <v>-13</v>
      </c>
      <c r="D38" s="94">
        <v>-1302</v>
      </c>
    </row>
    <row r="39" spans="2:4" ht="16.899999999999999" customHeight="1" x14ac:dyDescent="0.25">
      <c r="B39" s="93" t="s">
        <v>42</v>
      </c>
      <c r="C39" s="235">
        <v>-1860</v>
      </c>
      <c r="D39" s="94">
        <v>-2480</v>
      </c>
    </row>
    <row r="40" spans="2:4" ht="16.899999999999999" customHeight="1" x14ac:dyDescent="0.25">
      <c r="B40" s="93" t="s">
        <v>103</v>
      </c>
      <c r="C40" s="235">
        <v>8996</v>
      </c>
      <c r="D40" s="94">
        <v>28091</v>
      </c>
    </row>
    <row r="41" spans="2:4" ht="16.899999999999999" customHeight="1" x14ac:dyDescent="0.25">
      <c r="B41" s="93" t="s">
        <v>14</v>
      </c>
      <c r="C41" s="235">
        <v>-34821</v>
      </c>
      <c r="D41" s="94">
        <v>-18032</v>
      </c>
    </row>
    <row r="42" spans="2:4" ht="16.899999999999999" customHeight="1" x14ac:dyDescent="0.25">
      <c r="B42" s="95" t="s">
        <v>104</v>
      </c>
      <c r="C42" s="96">
        <f>C31+C20+C4</f>
        <v>1681286</v>
      </c>
      <c r="D42" s="96">
        <f>D31+D20+D4</f>
        <v>2108588</v>
      </c>
    </row>
    <row r="43" spans="2:4" ht="16.899999999999999" customHeight="1" x14ac:dyDescent="0.25">
      <c r="B43" s="91" t="s">
        <v>105</v>
      </c>
      <c r="C43" s="92">
        <f>SUM(C44:C50)</f>
        <v>-2734491</v>
      </c>
      <c r="D43" s="92">
        <f>D44+D45+D46+D48+D50</f>
        <v>-936760</v>
      </c>
    </row>
    <row r="44" spans="2:4" ht="16.899999999999999" customHeight="1" x14ac:dyDescent="0.25">
      <c r="B44" s="93" t="s">
        <v>5</v>
      </c>
      <c r="C44" s="235">
        <v>-514128</v>
      </c>
      <c r="D44" s="94">
        <v>-1744485</v>
      </c>
    </row>
    <row r="45" spans="2:4" ht="16.899999999999999" customHeight="1" x14ac:dyDescent="0.25">
      <c r="B45" s="93" t="s">
        <v>106</v>
      </c>
      <c r="C45" s="235">
        <v>19680</v>
      </c>
      <c r="D45" s="94">
        <v>1767685</v>
      </c>
    </row>
    <row r="46" spans="2:4" ht="16.899999999999999" customHeight="1" x14ac:dyDescent="0.25">
      <c r="B46" s="93" t="s">
        <v>107</v>
      </c>
      <c r="C46" s="235">
        <v>-737914</v>
      </c>
      <c r="D46" s="94">
        <v>-758153</v>
      </c>
    </row>
    <row r="47" spans="2:4" ht="16.899999999999999" customHeight="1" x14ac:dyDescent="0.25">
      <c r="B47" s="93" t="s">
        <v>23</v>
      </c>
      <c r="C47" s="235">
        <v>37881</v>
      </c>
      <c r="D47" s="94">
        <v>-758153</v>
      </c>
    </row>
    <row r="48" spans="2:4" ht="16.899999999999999" customHeight="1" x14ac:dyDescent="0.25">
      <c r="B48" s="93" t="s">
        <v>21</v>
      </c>
      <c r="C48" s="235">
        <v>-1607565</v>
      </c>
      <c r="D48" s="94">
        <v>-221501</v>
      </c>
    </row>
    <row r="49" spans="2:4" ht="16.899999999999999" customHeight="1" x14ac:dyDescent="0.25">
      <c r="B49" s="93" t="s">
        <v>108</v>
      </c>
      <c r="C49" s="235">
        <v>67555</v>
      </c>
      <c r="D49" s="94">
        <v>0</v>
      </c>
    </row>
    <row r="50" spans="2:4" ht="16.899999999999999" customHeight="1" x14ac:dyDescent="0.25">
      <c r="B50" s="93" t="s">
        <v>109</v>
      </c>
      <c r="C50" s="235">
        <v>0</v>
      </c>
      <c r="D50" s="94">
        <v>19694</v>
      </c>
    </row>
    <row r="51" spans="2:4" ht="16.899999999999999" customHeight="1" x14ac:dyDescent="0.25">
      <c r="B51" s="91" t="s">
        <v>110</v>
      </c>
      <c r="C51" s="92">
        <f>SUM(C52:C60)</f>
        <v>-782831</v>
      </c>
      <c r="D51" s="92">
        <f>SUM(D52:D60)</f>
        <v>299538</v>
      </c>
    </row>
    <row r="52" spans="2:4" ht="16.899999999999999" customHeight="1" x14ac:dyDescent="0.25">
      <c r="B52" s="93" t="s">
        <v>111</v>
      </c>
      <c r="C52" s="235">
        <v>1872500</v>
      </c>
      <c r="D52" s="94">
        <v>2255516</v>
      </c>
    </row>
    <row r="53" spans="2:4" ht="16.899999999999999" customHeight="1" x14ac:dyDescent="0.25">
      <c r="B53" s="93" t="s">
        <v>112</v>
      </c>
      <c r="C53" s="235">
        <v>-631197</v>
      </c>
      <c r="D53" s="94">
        <v>-1263352</v>
      </c>
    </row>
    <row r="54" spans="2:4" ht="16.899999999999999" customHeight="1" x14ac:dyDescent="0.25">
      <c r="B54" s="93" t="s">
        <v>113</v>
      </c>
      <c r="C54" s="235">
        <v>-159429</v>
      </c>
      <c r="D54" s="94">
        <v>-167144</v>
      </c>
    </row>
    <row r="55" spans="2:4" ht="16.899999999999999" customHeight="1" x14ac:dyDescent="0.25">
      <c r="B55" s="93" t="s">
        <v>114</v>
      </c>
      <c r="C55" s="235">
        <v>-53</v>
      </c>
      <c r="D55" s="94">
        <v>-308</v>
      </c>
    </row>
    <row r="56" spans="2:4" ht="16.899999999999999" hidden="1" customHeight="1" x14ac:dyDescent="0.25">
      <c r="B56" s="93" t="s">
        <v>115</v>
      </c>
      <c r="C56" s="235">
        <v>0</v>
      </c>
      <c r="D56" s="94">
        <v>0</v>
      </c>
    </row>
    <row r="57" spans="2:4" ht="16.899999999999999" customHeight="1" x14ac:dyDescent="0.25">
      <c r="B57" s="93" t="s">
        <v>116</v>
      </c>
      <c r="C57" s="235">
        <v>-10595</v>
      </c>
      <c r="D57" s="94">
        <v>-21147</v>
      </c>
    </row>
    <row r="58" spans="2:4" ht="16.899999999999999" customHeight="1" x14ac:dyDescent="0.25">
      <c r="B58" s="93" t="s">
        <v>10</v>
      </c>
      <c r="C58" s="235">
        <v>15921</v>
      </c>
      <c r="D58" s="94">
        <v>243342</v>
      </c>
    </row>
    <row r="59" spans="2:4" ht="16.899999999999999" hidden="1" customHeight="1" x14ac:dyDescent="0.25">
      <c r="B59" s="93" t="s">
        <v>117</v>
      </c>
      <c r="C59" s="235">
        <v>0</v>
      </c>
      <c r="D59" s="94">
        <v>0</v>
      </c>
    </row>
    <row r="60" spans="2:4" ht="16.899999999999999" customHeight="1" x14ac:dyDescent="0.25">
      <c r="B60" s="93" t="s">
        <v>118</v>
      </c>
      <c r="C60" s="235">
        <v>-1869978</v>
      </c>
      <c r="D60" s="94">
        <v>-747369</v>
      </c>
    </row>
    <row r="61" spans="2:4" ht="16.899999999999999" customHeight="1" x14ac:dyDescent="0.25">
      <c r="B61" s="91" t="s">
        <v>119</v>
      </c>
      <c r="C61" s="97">
        <f>C42+C43+C51</f>
        <v>-1836036</v>
      </c>
      <c r="D61" s="97">
        <f>D42+D43+D51</f>
        <v>1471366</v>
      </c>
    </row>
    <row r="62" spans="2:4" ht="16.899999999999999" customHeight="1" x14ac:dyDescent="0.25">
      <c r="B62" s="93" t="s">
        <v>120</v>
      </c>
      <c r="C62" s="235">
        <v>2067337</v>
      </c>
      <c r="D62" s="94">
        <v>595971</v>
      </c>
    </row>
    <row r="63" spans="2:4" ht="16.899999999999999" customHeight="1" x14ac:dyDescent="0.25">
      <c r="B63" s="93" t="s">
        <v>121</v>
      </c>
      <c r="C63" s="235">
        <v>231301</v>
      </c>
      <c r="D63" s="94">
        <v>2067337</v>
      </c>
    </row>
    <row r="64" spans="2:4" ht="16.899999999999999" customHeight="1" x14ac:dyDescent="0.25">
      <c r="B64" s="98" t="s">
        <v>122</v>
      </c>
      <c r="C64" s="99">
        <f>C63-C62</f>
        <v>-1836036</v>
      </c>
      <c r="D64" s="99">
        <f>D63-D62</f>
        <v>1471366</v>
      </c>
    </row>
    <row r="65" spans="3:4" ht="16.899999999999999" customHeight="1" x14ac:dyDescent="0.25">
      <c r="C65" s="100"/>
      <c r="D65" s="100"/>
    </row>
    <row r="66" spans="3:4" ht="16.899999999999999" customHeight="1" x14ac:dyDescent="0.25">
      <c r="C66" s="100"/>
      <c r="D66" s="100"/>
    </row>
    <row r="67" spans="3:4" ht="16.899999999999999" customHeight="1" x14ac:dyDescent="0.25">
      <c r="C67" s="100"/>
      <c r="D67" s="100"/>
    </row>
    <row r="68" spans="3:4" ht="16.899999999999999" customHeight="1" x14ac:dyDescent="0.25">
      <c r="C68" s="100"/>
      <c r="D68" s="100"/>
    </row>
    <row r="69" spans="3:4" ht="16.899999999999999" customHeight="1" x14ac:dyDescent="0.25">
      <c r="C69" s="100"/>
      <c r="D69" s="100"/>
    </row>
    <row r="70" spans="3:4" ht="16.899999999999999" customHeight="1" x14ac:dyDescent="0.25">
      <c r="C70" s="100"/>
      <c r="D70" s="100"/>
    </row>
    <row r="71" spans="3:4" ht="16.899999999999999" customHeight="1" x14ac:dyDescent="0.25">
      <c r="C71" s="100"/>
      <c r="D71" s="100"/>
    </row>
    <row r="72" spans="3:4" ht="16.899999999999999" customHeight="1" x14ac:dyDescent="0.25">
      <c r="C72" s="100"/>
      <c r="D72" s="100"/>
    </row>
    <row r="73" spans="3:4" ht="16.899999999999999" customHeight="1" x14ac:dyDescent="0.25">
      <c r="C73" s="100"/>
      <c r="D73" s="100"/>
    </row>
    <row r="74" spans="3:4" ht="16.899999999999999" customHeight="1" x14ac:dyDescent="0.25">
      <c r="C74" s="100"/>
      <c r="D74" s="100"/>
    </row>
    <row r="75" spans="3:4" ht="16.899999999999999" customHeight="1" x14ac:dyDescent="0.25">
      <c r="C75" s="100"/>
      <c r="D75" s="100"/>
    </row>
    <row r="76" spans="3:4" ht="16.899999999999999" customHeight="1" x14ac:dyDescent="0.25">
      <c r="C76" s="100"/>
      <c r="D76" s="100"/>
    </row>
    <row r="77" spans="3:4" ht="16.899999999999999" customHeight="1" x14ac:dyDescent="0.25">
      <c r="C77" s="100"/>
      <c r="D77" s="100"/>
    </row>
    <row r="78" spans="3:4" ht="16.899999999999999" customHeight="1" x14ac:dyDescent="0.25">
      <c r="C78" s="100"/>
      <c r="D78" s="100"/>
    </row>
    <row r="79" spans="3:4" ht="16.899999999999999" customHeight="1" x14ac:dyDescent="0.25">
      <c r="C79" s="100"/>
      <c r="D79" s="100"/>
    </row>
    <row r="80" spans="3:4" ht="16.899999999999999" customHeight="1" x14ac:dyDescent="0.25">
      <c r="C80" s="100"/>
      <c r="D80" s="100"/>
    </row>
    <row r="81" spans="3:4" ht="16.899999999999999" customHeight="1" x14ac:dyDescent="0.25">
      <c r="C81" s="100"/>
      <c r="D81" s="100"/>
    </row>
    <row r="82" spans="3:4" ht="16.899999999999999" customHeight="1" x14ac:dyDescent="0.25">
      <c r="C82" s="100"/>
      <c r="D82" s="100"/>
    </row>
  </sheetData>
  <mergeCells count="1">
    <mergeCell ref="C2:D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6BBDA-C802-46DC-AE1C-BEF06864CE1B}">
  <dimension ref="B2:R37"/>
  <sheetViews>
    <sheetView showGridLines="0" zoomScale="70" zoomScaleNormal="70" workbookViewId="0"/>
  </sheetViews>
  <sheetFormatPr defaultColWidth="8.7265625" defaultRowHeight="14" x14ac:dyDescent="0.3"/>
  <cols>
    <col min="1" max="1" width="8.7265625" style="101"/>
    <col min="2" max="2" width="60.26953125" style="101" customWidth="1"/>
    <col min="3" max="8" width="12.1796875" style="105" customWidth="1"/>
    <col min="9" max="9" width="4.54296875" style="101" customWidth="1"/>
    <col min="10" max="10" width="59" style="101" customWidth="1"/>
    <col min="11" max="16" width="14.7265625" style="105" customWidth="1"/>
    <col min="17" max="17" width="8.7265625" style="101"/>
    <col min="18" max="18" width="12" style="101" bestFit="1" customWidth="1"/>
    <col min="19" max="19" width="9.7265625" style="101" bestFit="1" customWidth="1"/>
    <col min="20" max="16384" width="8.7265625" style="101"/>
  </cols>
  <sheetData>
    <row r="2" spans="2:18" ht="15" customHeight="1" x14ac:dyDescent="0.3">
      <c r="C2" s="110"/>
      <c r="D2" s="110"/>
      <c r="E2" s="110"/>
      <c r="F2" s="110"/>
      <c r="G2" s="110"/>
      <c r="K2" s="110"/>
      <c r="L2" s="110"/>
      <c r="M2" s="110"/>
      <c r="N2" s="110"/>
      <c r="O2" s="110"/>
    </row>
    <row r="3" spans="2:18" ht="15" customHeight="1" x14ac:dyDescent="0.3">
      <c r="B3" s="228" t="s">
        <v>123</v>
      </c>
      <c r="C3" s="228"/>
      <c r="D3" s="228"/>
      <c r="E3" s="228"/>
      <c r="F3" s="228"/>
      <c r="G3" s="228"/>
      <c r="H3" s="228"/>
      <c r="I3" s="111"/>
      <c r="J3" s="228" t="s">
        <v>124</v>
      </c>
      <c r="K3" s="228"/>
      <c r="L3" s="228"/>
      <c r="M3" s="228"/>
      <c r="N3" s="228"/>
      <c r="O3" s="228"/>
      <c r="P3" s="228"/>
      <c r="Q3" s="111"/>
    </row>
    <row r="4" spans="2:18" ht="15" customHeight="1" x14ac:dyDescent="0.3">
      <c r="B4" s="112" t="s">
        <v>54</v>
      </c>
      <c r="C4" s="228" t="s">
        <v>271</v>
      </c>
      <c r="D4" s="228" t="s">
        <v>272</v>
      </c>
      <c r="E4" s="228" t="s">
        <v>55</v>
      </c>
      <c r="F4" s="244" t="s">
        <v>273</v>
      </c>
      <c r="G4" s="244" t="s">
        <v>274</v>
      </c>
      <c r="H4" s="228" t="s">
        <v>55</v>
      </c>
      <c r="I4" s="111"/>
      <c r="J4" s="112" t="s">
        <v>54</v>
      </c>
      <c r="K4" s="228" t="s">
        <v>271</v>
      </c>
      <c r="L4" s="228" t="s">
        <v>272</v>
      </c>
      <c r="M4" s="228" t="s">
        <v>55</v>
      </c>
      <c r="N4" s="228" t="s">
        <v>273</v>
      </c>
      <c r="O4" s="228" t="s">
        <v>274</v>
      </c>
      <c r="P4" s="228" t="s">
        <v>55</v>
      </c>
      <c r="Q4" s="111"/>
    </row>
    <row r="5" spans="2:18" ht="15" customHeight="1" x14ac:dyDescent="0.3">
      <c r="B5" s="113" t="s">
        <v>2</v>
      </c>
      <c r="C5" s="228"/>
      <c r="D5" s="228"/>
      <c r="E5" s="228"/>
      <c r="F5" s="245"/>
      <c r="G5" s="245"/>
      <c r="H5" s="228"/>
      <c r="J5" s="113" t="s">
        <v>2</v>
      </c>
      <c r="K5" s="228"/>
      <c r="L5" s="228"/>
      <c r="M5" s="228"/>
      <c r="N5" s="228"/>
      <c r="O5" s="228"/>
      <c r="P5" s="228"/>
      <c r="R5" s="111"/>
    </row>
    <row r="6" spans="2:18" ht="15" customHeight="1" x14ac:dyDescent="0.3">
      <c r="B6" s="114" t="s">
        <v>128</v>
      </c>
      <c r="C6" s="236">
        <v>130256</v>
      </c>
      <c r="D6" s="236">
        <v>143884.31372549018</v>
      </c>
      <c r="E6" s="237">
        <f t="shared" ref="E6:E15" si="0">IFERROR(C6/D6-1,"N.A.")</f>
        <v>-9.4717161118000437E-2</v>
      </c>
      <c r="F6" s="236">
        <v>393318</v>
      </c>
      <c r="G6" s="236">
        <v>388227.45098039217</v>
      </c>
      <c r="H6" s="102">
        <f t="shared" ref="H6:H15" si="1">IFERROR(F6/G6-1,"N.A.")</f>
        <v>1.3112285096668508E-2</v>
      </c>
      <c r="I6" s="111"/>
      <c r="J6" s="114" t="s">
        <v>128</v>
      </c>
      <c r="K6" s="236">
        <v>21790</v>
      </c>
      <c r="L6" s="236">
        <v>23747.058823529405</v>
      </c>
      <c r="M6" s="237">
        <f t="shared" ref="M6:M15" si="2">IFERROR(K6/L6-1,"N.A.")</f>
        <v>-8.2412682685161998E-2</v>
      </c>
      <c r="N6" s="236">
        <v>69431</v>
      </c>
      <c r="O6" s="236">
        <v>67845.098039215678</v>
      </c>
      <c r="P6" s="102">
        <f t="shared" ref="P6:P15" si="3">IFERROR(N6/O6-1,"N.A.")</f>
        <v>2.3375335972948941E-2</v>
      </c>
      <c r="Q6" s="111"/>
      <c r="R6" s="111"/>
    </row>
    <row r="7" spans="2:18" ht="15" customHeight="1" x14ac:dyDescent="0.3">
      <c r="B7" s="115" t="s">
        <v>129</v>
      </c>
      <c r="C7" s="238">
        <v>-11262</v>
      </c>
      <c r="D7" s="238">
        <v>-10425.490196078432</v>
      </c>
      <c r="E7" s="239">
        <f t="shared" si="0"/>
        <v>8.0236975738198213E-2</v>
      </c>
      <c r="F7" s="238">
        <v>-29729</v>
      </c>
      <c r="G7" s="238">
        <v>-23484.313725490196</v>
      </c>
      <c r="H7" s="104">
        <f t="shared" si="1"/>
        <v>0.26590882524839277</v>
      </c>
      <c r="I7" s="111"/>
      <c r="J7" s="115" t="s">
        <v>129</v>
      </c>
      <c r="K7" s="238">
        <v>-2971.9999999999995</v>
      </c>
      <c r="L7" s="238">
        <v>-2845.0980392156853</v>
      </c>
      <c r="M7" s="239">
        <f t="shared" si="2"/>
        <v>4.4603721571330412E-2</v>
      </c>
      <c r="N7" s="238">
        <v>-9435</v>
      </c>
      <c r="O7" s="238">
        <v>-9296.0784313725489</v>
      </c>
      <c r="P7" s="104">
        <f t="shared" si="3"/>
        <v>1.4944104619278642E-2</v>
      </c>
      <c r="Q7" s="111"/>
      <c r="R7" s="111"/>
    </row>
    <row r="8" spans="2:18" ht="15" customHeight="1" x14ac:dyDescent="0.3">
      <c r="B8" s="115" t="s">
        <v>64</v>
      </c>
      <c r="C8" s="238">
        <v>-37245.999999999985</v>
      </c>
      <c r="D8" s="238">
        <v>-33807.843137254895</v>
      </c>
      <c r="E8" s="239">
        <f t="shared" si="0"/>
        <v>0.10169701890731919</v>
      </c>
      <c r="F8" s="238">
        <v>-111303</v>
      </c>
      <c r="G8" s="238">
        <v>-101501.96078431372</v>
      </c>
      <c r="H8" s="104">
        <f t="shared" si="1"/>
        <v>9.6560097361202413E-2</v>
      </c>
      <c r="I8" s="111"/>
      <c r="J8" s="115" t="s">
        <v>64</v>
      </c>
      <c r="K8" s="238">
        <v>-6254</v>
      </c>
      <c r="L8" s="238">
        <v>-6249.0196078431363</v>
      </c>
      <c r="M8" s="239">
        <f t="shared" si="2"/>
        <v>7.9698776278647188E-4</v>
      </c>
      <c r="N8" s="238">
        <v>-18747</v>
      </c>
      <c r="O8" s="238">
        <v>-18756.862745098038</v>
      </c>
      <c r="P8" s="104">
        <f t="shared" si="3"/>
        <v>-5.2582061467698615E-4</v>
      </c>
      <c r="Q8" s="111"/>
      <c r="R8" s="111"/>
    </row>
    <row r="9" spans="2:18" ht="15" customHeight="1" x14ac:dyDescent="0.3">
      <c r="B9" s="114" t="s">
        <v>125</v>
      </c>
      <c r="C9" s="236">
        <v>118911</v>
      </c>
      <c r="D9" s="236">
        <v>133386.27450980392</v>
      </c>
      <c r="E9" s="237">
        <f t="shared" si="0"/>
        <v>-0.10852146941655516</v>
      </c>
      <c r="F9" s="236">
        <v>356149</v>
      </c>
      <c r="G9" s="236">
        <v>364943.13725490199</v>
      </c>
      <c r="H9" s="102">
        <f t="shared" si="1"/>
        <v>-2.4097280801199328E-2</v>
      </c>
      <c r="I9" s="111"/>
      <c r="J9" s="114" t="s">
        <v>125</v>
      </c>
      <c r="K9" s="236">
        <v>19694</v>
      </c>
      <c r="L9" s="236">
        <v>20254.901960784307</v>
      </c>
      <c r="M9" s="237">
        <f t="shared" si="2"/>
        <v>-2.7692158760890262E-2</v>
      </c>
      <c r="N9" s="236">
        <v>60820</v>
      </c>
      <c r="O9" s="236">
        <v>58092.156862745091</v>
      </c>
      <c r="P9" s="102">
        <f t="shared" si="3"/>
        <v>4.6957167448611115E-2</v>
      </c>
      <c r="Q9" s="111"/>
      <c r="R9" s="111"/>
    </row>
    <row r="10" spans="2:18" ht="15" customHeight="1" x14ac:dyDescent="0.3">
      <c r="B10" s="114" t="s">
        <v>130</v>
      </c>
      <c r="C10" s="236">
        <f>C6+C7+C8</f>
        <v>81748.000000000015</v>
      </c>
      <c r="D10" s="236">
        <f>D6+D7+D8</f>
        <v>99650.980392156853</v>
      </c>
      <c r="E10" s="237">
        <f t="shared" si="0"/>
        <v>-0.17965684152532346</v>
      </c>
      <c r="F10" s="236">
        <f>F6+F7+F8</f>
        <v>252286</v>
      </c>
      <c r="G10" s="236">
        <f>G6+G7+G8</f>
        <v>263241.17647058825</v>
      </c>
      <c r="H10" s="102">
        <f t="shared" si="1"/>
        <v>-4.1616500189939898E-2</v>
      </c>
      <c r="I10" s="111"/>
      <c r="J10" s="114" t="s">
        <v>130</v>
      </c>
      <c r="K10" s="236">
        <f>K6+K7+K8</f>
        <v>12564</v>
      </c>
      <c r="L10" s="236">
        <f>L6+L7+L8</f>
        <v>14652.941176470584</v>
      </c>
      <c r="M10" s="237">
        <f t="shared" si="2"/>
        <v>-0.14256122039341601</v>
      </c>
      <c r="N10" s="236">
        <f>N6+N7+N8</f>
        <v>41249</v>
      </c>
      <c r="O10" s="236">
        <f>O6+O7+O8</f>
        <v>39792.156862745091</v>
      </c>
      <c r="P10" s="102">
        <f t="shared" si="3"/>
        <v>3.6611313688775127E-2</v>
      </c>
      <c r="Q10" s="111"/>
      <c r="R10" s="111"/>
    </row>
    <row r="11" spans="2:18" ht="15" customHeight="1" x14ac:dyDescent="0.3">
      <c r="B11" s="115" t="s">
        <v>131</v>
      </c>
      <c r="C11" s="238">
        <v>-38317.899999999994</v>
      </c>
      <c r="D11" s="238">
        <v>-45358.823529411748</v>
      </c>
      <c r="E11" s="239">
        <f t="shared" si="0"/>
        <v>-0.15522720788483968</v>
      </c>
      <c r="F11" s="238">
        <v>-119792.46078431372</v>
      </c>
      <c r="G11" s="238">
        <v>-278598.03921568627</v>
      </c>
      <c r="H11" s="104">
        <f t="shared" si="1"/>
        <v>-0.57001685610725972</v>
      </c>
      <c r="I11" s="111"/>
      <c r="J11" s="115" t="s">
        <v>131</v>
      </c>
      <c r="K11" s="238">
        <v>-2233.0392156862736</v>
      </c>
      <c r="L11" s="238">
        <v>-2852.9411764705883</v>
      </c>
      <c r="M11" s="239">
        <f t="shared" si="2"/>
        <v>-0.21728522336769795</v>
      </c>
      <c r="N11" s="238">
        <v>-7315.1176470588234</v>
      </c>
      <c r="O11" s="238">
        <v>-8809.8039215686276</v>
      </c>
      <c r="P11" s="104">
        <f t="shared" si="3"/>
        <v>-0.16966169597151126</v>
      </c>
      <c r="Q11" s="111"/>
      <c r="R11" s="111"/>
    </row>
    <row r="12" spans="2:18" ht="15" customHeight="1" x14ac:dyDescent="0.3">
      <c r="B12" s="115" t="s">
        <v>132</v>
      </c>
      <c r="C12" s="238">
        <v>-83</v>
      </c>
      <c r="D12" s="238">
        <v>-72.54901960784315</v>
      </c>
      <c r="E12" s="239">
        <f t="shared" si="0"/>
        <v>0.1440540540540538</v>
      </c>
      <c r="F12" s="238">
        <v>-7440</v>
      </c>
      <c r="G12" s="238">
        <v>200</v>
      </c>
      <c r="H12" s="104">
        <f t="shared" si="1"/>
        <v>-38.200000000000003</v>
      </c>
      <c r="I12" s="111"/>
      <c r="J12" s="115" t="s">
        <v>132</v>
      </c>
      <c r="K12" s="238">
        <v>875.99999999999989</v>
      </c>
      <c r="L12" s="238">
        <v>-647.05882352941171</v>
      </c>
      <c r="M12" s="239">
        <f t="shared" si="2"/>
        <v>-2.3538181818181818</v>
      </c>
      <c r="N12" s="238">
        <v>823.99999999999989</v>
      </c>
      <c r="O12" s="238">
        <v>-456.86274509803923</v>
      </c>
      <c r="P12" s="104">
        <f t="shared" si="3"/>
        <v>-2.803605150214592</v>
      </c>
      <c r="Q12" s="111"/>
      <c r="R12" s="111"/>
    </row>
    <row r="13" spans="2:18" ht="15" customHeight="1" x14ac:dyDescent="0.3">
      <c r="B13" s="114" t="s">
        <v>133</v>
      </c>
      <c r="C13" s="236">
        <v>43347.10000000002</v>
      </c>
      <c r="D13" s="236">
        <v>54219.607843137259</v>
      </c>
      <c r="E13" s="237">
        <f t="shared" si="0"/>
        <v>-0.20052723130334127</v>
      </c>
      <c r="F13" s="236">
        <v>125053.53921568628</v>
      </c>
      <c r="G13" s="236">
        <v>-15156.862745098013</v>
      </c>
      <c r="H13" s="102">
        <f t="shared" si="1"/>
        <v>-9.2506216041397309</v>
      </c>
      <c r="I13" s="111"/>
      <c r="J13" s="114" t="s">
        <v>133</v>
      </c>
      <c r="K13" s="236">
        <v>11206.960784313727</v>
      </c>
      <c r="L13" s="236">
        <v>11152.941176470584</v>
      </c>
      <c r="M13" s="237">
        <f t="shared" si="2"/>
        <v>4.8435302391003354E-3</v>
      </c>
      <c r="N13" s="236">
        <v>34757.882352941175</v>
      </c>
      <c r="O13" s="236">
        <v>30525.490196078419</v>
      </c>
      <c r="P13" s="102">
        <f t="shared" si="3"/>
        <v>0.13865107913669106</v>
      </c>
      <c r="Q13" s="111"/>
      <c r="R13" s="111"/>
    </row>
    <row r="14" spans="2:18" ht="15" customHeight="1" x14ac:dyDescent="0.3">
      <c r="B14" s="115" t="s">
        <v>126</v>
      </c>
      <c r="C14" s="238">
        <v>-1249.0000000000005</v>
      </c>
      <c r="D14" s="238">
        <v>0</v>
      </c>
      <c r="E14" s="239" t="str">
        <f t="shared" si="0"/>
        <v>N.A.</v>
      </c>
      <c r="F14" s="238">
        <v>-4961</v>
      </c>
      <c r="G14" s="238">
        <v>-4627.4509803921565</v>
      </c>
      <c r="H14" s="104">
        <f t="shared" si="1"/>
        <v>7.2080508474576366E-2</v>
      </c>
      <c r="I14" s="111"/>
      <c r="J14" s="115" t="s">
        <v>126</v>
      </c>
      <c r="K14" s="238">
        <v>-658</v>
      </c>
      <c r="L14" s="238">
        <v>-458.82352941176475</v>
      </c>
      <c r="M14" s="239">
        <f t="shared" si="2"/>
        <v>0.43410256410256398</v>
      </c>
      <c r="N14" s="238">
        <v>-1546</v>
      </c>
      <c r="O14" s="238">
        <v>-1078.4313725490197</v>
      </c>
      <c r="P14" s="104">
        <f t="shared" si="3"/>
        <v>0.43356363636363637</v>
      </c>
      <c r="Q14" s="111"/>
      <c r="R14" s="111"/>
    </row>
    <row r="15" spans="2:18" ht="15" customHeight="1" x14ac:dyDescent="0.3">
      <c r="B15" s="109" t="s">
        <v>83</v>
      </c>
      <c r="C15" s="240">
        <v>42098.10000000002</v>
      </c>
      <c r="D15" s="240">
        <v>54219.607843137259</v>
      </c>
      <c r="E15" s="241">
        <f t="shared" si="0"/>
        <v>-0.22356317807030202</v>
      </c>
      <c r="F15" s="240">
        <v>120092.53921568628</v>
      </c>
      <c r="G15" s="240">
        <v>-19784.31372549017</v>
      </c>
      <c r="H15" s="242">
        <f t="shared" si="1"/>
        <v>-7.0700887016848446</v>
      </c>
      <c r="I15" s="111"/>
      <c r="J15" s="109" t="s">
        <v>83</v>
      </c>
      <c r="K15" s="240">
        <v>10548.960784313727</v>
      </c>
      <c r="L15" s="240">
        <v>10694.11764705882</v>
      </c>
      <c r="M15" s="241">
        <f t="shared" si="2"/>
        <v>-1.3573524019068084E-2</v>
      </c>
      <c r="N15" s="240">
        <v>33211.882352941175</v>
      </c>
      <c r="O15" s="240">
        <v>29447.058823529398</v>
      </c>
      <c r="P15" s="242">
        <f t="shared" si="3"/>
        <v>0.12785057930483457</v>
      </c>
      <c r="Q15" s="111"/>
      <c r="R15" s="111"/>
    </row>
    <row r="16" spans="2:18" ht="15" customHeight="1" x14ac:dyDescent="0.3">
      <c r="B16" s="115"/>
      <c r="E16" s="104"/>
      <c r="H16" s="104"/>
      <c r="I16" s="111"/>
      <c r="J16" s="115"/>
      <c r="M16" s="104"/>
      <c r="N16" s="243"/>
      <c r="P16" s="169"/>
      <c r="Q16" s="111"/>
      <c r="R16" s="111"/>
    </row>
    <row r="17" spans="2:18" ht="24.75" customHeight="1" x14ac:dyDescent="0.3">
      <c r="B17" s="116" t="s">
        <v>134</v>
      </c>
      <c r="C17" s="107">
        <f>C9*51%</f>
        <v>60644.61</v>
      </c>
      <c r="D17" s="107">
        <f>D9*51%</f>
        <v>68027</v>
      </c>
      <c r="E17" s="108">
        <f t="shared" ref="E17:E18" si="4">IFERROR(C17/D17-1,"N.A.")</f>
        <v>-0.10852146941655516</v>
      </c>
      <c r="F17" s="107">
        <f t="shared" ref="F17:G17" si="5">F9*51%</f>
        <v>181635.99</v>
      </c>
      <c r="G17" s="107">
        <f t="shared" si="5"/>
        <v>186121.00000000003</v>
      </c>
      <c r="H17" s="108">
        <f t="shared" ref="H17:H18" si="6">IFERROR(F17/G17-1,"N.A.")</f>
        <v>-2.4097280801199439E-2</v>
      </c>
      <c r="I17" s="111"/>
      <c r="J17" s="116" t="s">
        <v>134</v>
      </c>
      <c r="K17" s="107">
        <f t="shared" ref="K17:O17" si="7">K9*51%</f>
        <v>10043.94</v>
      </c>
      <c r="L17" s="107">
        <f t="shared" si="7"/>
        <v>10329.999999999996</v>
      </c>
      <c r="M17" s="108">
        <f t="shared" ref="M17:M18" si="8">IFERROR(K17/L17-1,"N.A.")</f>
        <v>-2.7692158760890262E-2</v>
      </c>
      <c r="N17" s="107">
        <f t="shared" si="7"/>
        <v>31018.2</v>
      </c>
      <c r="O17" s="107">
        <f t="shared" si="7"/>
        <v>29626.999999999996</v>
      </c>
      <c r="P17" s="108">
        <f t="shared" ref="P17:P18" si="9">IFERROR(N17/O17-1,"N.A.")</f>
        <v>4.6957167448611115E-2</v>
      </c>
      <c r="Q17" s="111"/>
      <c r="R17" s="111"/>
    </row>
    <row r="18" spans="2:18" ht="24.75" customHeight="1" x14ac:dyDescent="0.3">
      <c r="B18" s="116" t="s">
        <v>135</v>
      </c>
      <c r="C18" s="107">
        <f t="shared" ref="C18:G18" si="10">C15*51%</f>
        <v>21470.03100000001</v>
      </c>
      <c r="D18" s="107">
        <f t="shared" si="10"/>
        <v>27652.000000000004</v>
      </c>
      <c r="E18" s="108">
        <f t="shared" si="4"/>
        <v>-0.22356317807030213</v>
      </c>
      <c r="F18" s="107">
        <f t="shared" si="10"/>
        <v>61247.195000000007</v>
      </c>
      <c r="G18" s="107">
        <f t="shared" si="10"/>
        <v>-10089.999999999987</v>
      </c>
      <c r="H18" s="108">
        <f t="shared" si="6"/>
        <v>-7.0700887016848446</v>
      </c>
      <c r="I18" s="111"/>
      <c r="J18" s="116" t="s">
        <v>135</v>
      </c>
      <c r="K18" s="107">
        <f>K15*51%</f>
        <v>5379.9700000000012</v>
      </c>
      <c r="L18" s="107">
        <f>L15*51%</f>
        <v>5453.9999999999982</v>
      </c>
      <c r="M18" s="108">
        <f t="shared" si="8"/>
        <v>-1.3573524019068084E-2</v>
      </c>
      <c r="N18" s="107">
        <f t="shared" ref="N18:O18" si="11">N15*51%</f>
        <v>16938.059999999998</v>
      </c>
      <c r="O18" s="107">
        <f t="shared" si="11"/>
        <v>15017.999999999993</v>
      </c>
      <c r="P18" s="108">
        <f t="shared" si="9"/>
        <v>0.12785057930483457</v>
      </c>
      <c r="Q18" s="111"/>
      <c r="R18" s="111"/>
    </row>
    <row r="19" spans="2:18" ht="15" customHeight="1" x14ac:dyDescent="0.3"/>
    <row r="20" spans="2:18" ht="15" customHeight="1" x14ac:dyDescent="0.3"/>
    <row r="21" spans="2:18" ht="15" customHeight="1" x14ac:dyDescent="0.3"/>
    <row r="22" spans="2:18" ht="15" customHeight="1" x14ac:dyDescent="0.3"/>
    <row r="23" spans="2:18" ht="15" customHeight="1" x14ac:dyDescent="0.3"/>
    <row r="24" spans="2:18" ht="15" customHeight="1" x14ac:dyDescent="0.3"/>
    <row r="25" spans="2:18" ht="15" customHeight="1" x14ac:dyDescent="0.3"/>
    <row r="26" spans="2:18" ht="15" customHeight="1" x14ac:dyDescent="0.3"/>
    <row r="27" spans="2:18" ht="15" customHeight="1" x14ac:dyDescent="0.3"/>
    <row r="28" spans="2:18" ht="15" customHeight="1" x14ac:dyDescent="0.3"/>
    <row r="29" spans="2:18" ht="15" customHeight="1" x14ac:dyDescent="0.3"/>
    <row r="30" spans="2:18" ht="15" customHeight="1" x14ac:dyDescent="0.3"/>
    <row r="31" spans="2:18" ht="15" customHeight="1" x14ac:dyDescent="0.3"/>
    <row r="32" spans="2:18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</sheetData>
  <mergeCells count="14">
    <mergeCell ref="M4:M5"/>
    <mergeCell ref="N4:N5"/>
    <mergeCell ref="O4:O5"/>
    <mergeCell ref="P4:P5"/>
    <mergeCell ref="B3:H3"/>
    <mergeCell ref="J3:P3"/>
    <mergeCell ref="C4:C5"/>
    <mergeCell ref="D4:D5"/>
    <mergeCell ref="E4:E5"/>
    <mergeCell ref="F4:F5"/>
    <mergeCell ref="G4:G5"/>
    <mergeCell ref="H4:H5"/>
    <mergeCell ref="K4:K5"/>
    <mergeCell ref="L4:L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CC865-D693-44EF-9650-019CD40D96D2}">
  <sheetPr>
    <pageSetUpPr fitToPage="1"/>
  </sheetPr>
  <dimension ref="A1:BV37"/>
  <sheetViews>
    <sheetView zoomScale="55" zoomScaleNormal="55" zoomScaleSheetLayoutView="100" workbookViewId="0"/>
  </sheetViews>
  <sheetFormatPr defaultColWidth="9.26953125" defaultRowHeight="14" x14ac:dyDescent="0.35"/>
  <cols>
    <col min="1" max="1" width="3.7265625" style="124" customWidth="1"/>
    <col min="2" max="2" width="33.7265625" style="121" customWidth="1"/>
    <col min="3" max="3" width="34.7265625" style="155" bestFit="1" customWidth="1"/>
    <col min="4" max="4" width="22.54296875" style="155" customWidth="1"/>
    <col min="5" max="6" width="15.7265625" style="121" customWidth="1"/>
    <col min="7" max="7" width="13.453125" style="121" customWidth="1"/>
    <col min="8" max="8" width="5.7265625" style="121" customWidth="1"/>
    <col min="9" max="9" width="17" style="121" bestFit="1" customWidth="1"/>
    <col min="10" max="10" width="16.26953125" style="121" customWidth="1"/>
    <col min="11" max="11" width="12.26953125" style="121" bestFit="1" customWidth="1"/>
    <col min="12" max="16384" width="9.26953125" style="121"/>
  </cols>
  <sheetData>
    <row r="1" spans="1:74" customFormat="1" ht="14.5" x14ac:dyDescent="0.35">
      <c r="B1" s="120"/>
      <c r="C1" s="119"/>
      <c r="D1" s="119"/>
      <c r="E1" s="118"/>
      <c r="F1" s="118"/>
    </row>
    <row r="2" spans="1:74" s="118" customFormat="1" ht="19.899999999999999" customHeight="1" x14ac:dyDescent="0.35">
      <c r="A2" s="124"/>
      <c r="B2" s="125" t="s">
        <v>136</v>
      </c>
      <c r="C2" s="126" t="s">
        <v>137</v>
      </c>
      <c r="D2" s="126" t="s">
        <v>138</v>
      </c>
      <c r="E2" s="127">
        <v>44469</v>
      </c>
      <c r="F2" s="128">
        <v>44196</v>
      </c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</row>
    <row r="3" spans="1:74" s="118" customFormat="1" ht="19.899999999999999" customHeight="1" x14ac:dyDescent="0.35">
      <c r="A3" s="132"/>
      <c r="B3" s="129" t="s">
        <v>139</v>
      </c>
      <c r="C3" s="130" t="s">
        <v>140</v>
      </c>
      <c r="D3" s="133">
        <v>47192</v>
      </c>
      <c r="E3" s="131">
        <v>144.14414191000003</v>
      </c>
      <c r="F3" s="131">
        <v>159.05699103074724</v>
      </c>
      <c r="G3" s="124"/>
      <c r="H3" s="124"/>
      <c r="I3" s="124"/>
      <c r="J3" s="124"/>
      <c r="K3" s="124"/>
      <c r="L3" s="124"/>
      <c r="M3" s="124"/>
      <c r="N3" s="124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</row>
    <row r="4" spans="1:74" s="118" customFormat="1" ht="19.899999999999999" customHeight="1" x14ac:dyDescent="0.35">
      <c r="A4" s="132"/>
      <c r="B4" s="130"/>
      <c r="C4" s="130" t="s">
        <v>141</v>
      </c>
      <c r="D4" s="133">
        <v>45306</v>
      </c>
      <c r="E4" s="131">
        <v>23.816518789999996</v>
      </c>
      <c r="F4" s="131">
        <v>31.454925469245893</v>
      </c>
      <c r="G4" s="134"/>
      <c r="H4" s="124"/>
      <c r="I4" s="124"/>
      <c r="J4" s="124"/>
      <c r="K4" s="124"/>
      <c r="L4" s="124"/>
      <c r="M4" s="124"/>
      <c r="N4" s="124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</row>
    <row r="5" spans="1:74" s="118" customFormat="1" ht="19.899999999999999" customHeight="1" x14ac:dyDescent="0.35">
      <c r="A5" s="132"/>
      <c r="B5" s="130"/>
      <c r="C5" s="130" t="s">
        <v>142</v>
      </c>
      <c r="D5" s="133">
        <v>48288</v>
      </c>
      <c r="E5" s="131">
        <v>204.28331270000001</v>
      </c>
      <c r="F5" s="131">
        <v>218.87720637936746</v>
      </c>
      <c r="G5" s="124"/>
      <c r="H5" s="124"/>
      <c r="I5" s="124"/>
      <c r="J5" s="124"/>
      <c r="K5" s="124"/>
      <c r="L5" s="124"/>
      <c r="M5" s="124"/>
      <c r="N5" s="124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</row>
    <row r="6" spans="1:74" s="118" customFormat="1" ht="19.899999999999999" customHeight="1" x14ac:dyDescent="0.35">
      <c r="A6" s="124"/>
      <c r="B6" s="135" t="s">
        <v>143</v>
      </c>
      <c r="C6" s="135"/>
      <c r="D6" s="136"/>
      <c r="E6" s="135"/>
      <c r="F6" s="135"/>
      <c r="G6" s="124"/>
      <c r="H6" s="124"/>
      <c r="I6" s="124"/>
      <c r="J6" s="124"/>
      <c r="K6" s="124"/>
      <c r="L6" s="124"/>
      <c r="M6" s="124"/>
      <c r="N6" s="124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</row>
    <row r="7" spans="1:74" s="118" customFormat="1" ht="19.899999999999999" customHeight="1" x14ac:dyDescent="0.35">
      <c r="A7" s="132"/>
      <c r="B7" s="103" t="s">
        <v>144</v>
      </c>
      <c r="C7" s="137" t="s">
        <v>145</v>
      </c>
      <c r="D7" s="133">
        <v>44392</v>
      </c>
      <c r="E7" s="131">
        <v>0</v>
      </c>
      <c r="F7" s="131">
        <v>176.45996945056717</v>
      </c>
      <c r="G7" s="121"/>
      <c r="H7" s="121"/>
      <c r="I7" s="121"/>
      <c r="J7" s="138"/>
      <c r="K7" s="139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</row>
    <row r="8" spans="1:74" s="118" customFormat="1" ht="19.899999999999999" customHeight="1" x14ac:dyDescent="0.35">
      <c r="A8" s="132"/>
      <c r="B8" s="103" t="s">
        <v>146</v>
      </c>
      <c r="C8" s="137" t="s">
        <v>147</v>
      </c>
      <c r="D8" s="133">
        <v>45337</v>
      </c>
      <c r="E8" s="131">
        <v>371.93617348000009</v>
      </c>
      <c r="F8" s="131">
        <v>352.49021196326925</v>
      </c>
      <c r="G8" s="121"/>
      <c r="H8" s="121"/>
      <c r="I8" s="121"/>
      <c r="J8" s="138"/>
      <c r="K8" s="139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</row>
    <row r="9" spans="1:74" s="118" customFormat="1" ht="19.899999999999999" customHeight="1" x14ac:dyDescent="0.35">
      <c r="A9" s="132"/>
      <c r="B9" s="103" t="s">
        <v>148</v>
      </c>
      <c r="C9" s="137" t="s">
        <v>149</v>
      </c>
      <c r="D9" s="133">
        <v>45762</v>
      </c>
      <c r="E9" s="131">
        <v>739.00591829000007</v>
      </c>
      <c r="F9" s="131">
        <v>681.98637470592416</v>
      </c>
      <c r="G9" s="121"/>
      <c r="H9" s="121"/>
      <c r="I9" s="121"/>
      <c r="J9" s="138"/>
      <c r="K9" s="139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</row>
    <row r="10" spans="1:74" s="118" customFormat="1" ht="19.899999999999999" customHeight="1" x14ac:dyDescent="0.35">
      <c r="A10" s="132"/>
      <c r="B10" s="103" t="s">
        <v>150</v>
      </c>
      <c r="C10" s="137" t="s">
        <v>151</v>
      </c>
      <c r="D10" s="133">
        <v>47467</v>
      </c>
      <c r="E10" s="131">
        <v>445.29130263999997</v>
      </c>
      <c r="F10" s="131">
        <v>407.03234941697951</v>
      </c>
      <c r="G10" s="121"/>
      <c r="H10" s="121"/>
      <c r="I10" s="121"/>
      <c r="J10" s="138"/>
      <c r="K10" s="139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</row>
    <row r="11" spans="1:74" s="118" customFormat="1" ht="19.899999999999999" customHeight="1" x14ac:dyDescent="0.35">
      <c r="A11" s="132"/>
      <c r="B11" s="103" t="s">
        <v>153</v>
      </c>
      <c r="C11" s="137" t="s">
        <v>152</v>
      </c>
      <c r="D11" s="133">
        <v>47072</v>
      </c>
      <c r="E11" s="131">
        <v>815.74496732999989</v>
      </c>
      <c r="F11" s="131">
        <v>795.74995328105672</v>
      </c>
      <c r="G11" s="121"/>
      <c r="H11" s="121"/>
      <c r="I11" s="121"/>
      <c r="J11" s="138"/>
      <c r="K11" s="13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</row>
    <row r="12" spans="1:74" s="118" customFormat="1" ht="19.899999999999999" customHeight="1" x14ac:dyDescent="0.35">
      <c r="A12" s="132"/>
      <c r="B12" s="103" t="s">
        <v>153</v>
      </c>
      <c r="C12" s="137" t="s">
        <v>154</v>
      </c>
      <c r="D12" s="133">
        <v>52732</v>
      </c>
      <c r="E12" s="131">
        <v>819.60845260962219</v>
      </c>
      <c r="F12" s="131">
        <v>765.54734035126921</v>
      </c>
      <c r="G12" s="121"/>
      <c r="H12" s="121"/>
      <c r="I12" s="121"/>
      <c r="J12" s="138"/>
      <c r="K12" s="139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</row>
    <row r="13" spans="1:74" s="118" customFormat="1" ht="19.899999999999999" customHeight="1" x14ac:dyDescent="0.35">
      <c r="A13" s="132"/>
      <c r="B13" s="103" t="s">
        <v>156</v>
      </c>
      <c r="C13" s="137" t="s">
        <v>155</v>
      </c>
      <c r="D13" s="133">
        <v>45855</v>
      </c>
      <c r="E13" s="131">
        <v>693.29555265000022</v>
      </c>
      <c r="F13" s="131">
        <v>0</v>
      </c>
      <c r="G13" s="121"/>
      <c r="H13" s="121"/>
      <c r="I13" s="121"/>
      <c r="J13" s="138"/>
      <c r="K13" s="139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</row>
    <row r="14" spans="1:74" s="118" customFormat="1" ht="19.899999999999999" customHeight="1" x14ac:dyDescent="0.35">
      <c r="A14" s="124"/>
      <c r="B14" s="135" t="s">
        <v>157</v>
      </c>
      <c r="C14" s="135"/>
      <c r="D14" s="136"/>
      <c r="E14" s="135"/>
      <c r="F14" s="135"/>
      <c r="G14" s="121"/>
      <c r="H14" s="121"/>
      <c r="I14" s="121"/>
      <c r="J14" s="138"/>
      <c r="K14" s="139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</row>
    <row r="15" spans="1:74" s="118" customFormat="1" ht="19.899999999999999" customHeight="1" x14ac:dyDescent="0.35">
      <c r="A15" s="132"/>
      <c r="B15" s="103" t="s">
        <v>150</v>
      </c>
      <c r="C15" s="130" t="s">
        <v>158</v>
      </c>
      <c r="D15" s="133" t="s">
        <v>160</v>
      </c>
      <c r="E15" s="131">
        <v>1223.7932860500002</v>
      </c>
      <c r="F15" s="131">
        <v>0</v>
      </c>
      <c r="G15" s="121"/>
      <c r="H15" s="121"/>
      <c r="I15" s="121"/>
      <c r="J15" s="138"/>
      <c r="K15" s="139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</row>
    <row r="16" spans="1:74" s="118" customFormat="1" ht="19.899999999999999" customHeight="1" x14ac:dyDescent="0.35">
      <c r="A16" s="124"/>
      <c r="B16" s="135" t="s">
        <v>159</v>
      </c>
      <c r="C16" s="135"/>
      <c r="D16" s="136"/>
      <c r="E16" s="135"/>
      <c r="F16" s="135"/>
      <c r="G16" s="121"/>
      <c r="H16" s="121"/>
      <c r="I16" s="121"/>
      <c r="J16" s="138"/>
      <c r="K16" s="139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</row>
    <row r="17" spans="1:74" s="118" customFormat="1" ht="19.899999999999999" hidden="1" customHeight="1" x14ac:dyDescent="0.35">
      <c r="A17" s="132"/>
      <c r="B17" s="103" t="s">
        <v>161</v>
      </c>
      <c r="C17" s="140" t="s">
        <v>162</v>
      </c>
      <c r="D17" s="141" t="e">
        <f t="shared" ref="D17:D33" si="0">#REF!</f>
        <v>#REF!</v>
      </c>
      <c r="E17" s="131" t="e">
        <f t="shared" ref="E17:F22" si="1">#REF!</f>
        <v>#REF!</v>
      </c>
      <c r="F17" s="131" t="e">
        <f t="shared" ref="F17:F22" si="2">#REF!</f>
        <v>#REF!</v>
      </c>
      <c r="G17" s="121"/>
      <c r="H17" s="121"/>
      <c r="I17" s="121"/>
      <c r="J17" s="138"/>
      <c r="K17" s="139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</row>
    <row r="18" spans="1:74" s="118" customFormat="1" ht="19.899999999999999" hidden="1" customHeight="1" x14ac:dyDescent="0.35">
      <c r="A18" s="132"/>
      <c r="B18" s="103" t="s">
        <v>163</v>
      </c>
      <c r="C18" s="137" t="s">
        <v>164</v>
      </c>
      <c r="D18" s="141" t="e">
        <f t="shared" ref="D18:D34" si="3">#REF!</f>
        <v>#REF!</v>
      </c>
      <c r="E18" s="131" t="e">
        <f t="shared" ref="E18:F23" si="4">#REF!</f>
        <v>#REF!</v>
      </c>
      <c r="F18" s="131" t="e">
        <f t="shared" ref="F18:F23" si="5">#REF!</f>
        <v>#REF!</v>
      </c>
      <c r="G18" s="121"/>
      <c r="H18" s="121"/>
      <c r="I18" s="121"/>
      <c r="J18" s="138"/>
      <c r="K18" s="139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</row>
    <row r="19" spans="1:74" s="118" customFormat="1" ht="19.899999999999999" hidden="1" customHeight="1" x14ac:dyDescent="0.35">
      <c r="A19" s="144"/>
      <c r="B19" s="142" t="s">
        <v>163</v>
      </c>
      <c r="C19" s="169" t="s">
        <v>165</v>
      </c>
      <c r="D19" s="141" t="e">
        <f t="shared" ref="D19:D35" si="6">#REF!</f>
        <v>#REF!</v>
      </c>
      <c r="E19" s="131" t="e">
        <f t="shared" ref="E19:F24" si="7">#REF!</f>
        <v>#REF!</v>
      </c>
      <c r="F19" s="131" t="e">
        <f t="shared" ref="F19:F24" si="8">#REF!</f>
        <v>#REF!</v>
      </c>
      <c r="G19" s="121"/>
      <c r="H19" s="121"/>
      <c r="I19" s="121"/>
      <c r="J19" s="138"/>
      <c r="K19" s="139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</row>
    <row r="20" spans="1:74" s="118" customFormat="1" ht="19.899999999999999" customHeight="1" x14ac:dyDescent="0.35">
      <c r="A20" s="145"/>
      <c r="B20" s="103" t="s">
        <v>166</v>
      </c>
      <c r="C20" s="130" t="s">
        <v>167</v>
      </c>
      <c r="D20" s="141">
        <v>44671</v>
      </c>
      <c r="E20" s="131">
        <v>657.95200330000011</v>
      </c>
      <c r="F20" s="131">
        <v>653.31696745829004</v>
      </c>
      <c r="G20" s="121"/>
      <c r="H20" s="121"/>
      <c r="I20" s="121"/>
      <c r="J20" s="138"/>
      <c r="K20" s="139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</row>
    <row r="21" spans="1:74" s="118" customFormat="1" ht="19.899999999999999" customHeight="1" x14ac:dyDescent="0.35">
      <c r="A21" s="145"/>
      <c r="B21" s="146" t="s">
        <v>168</v>
      </c>
      <c r="C21" s="146"/>
      <c r="D21" s="146"/>
      <c r="E21" s="147">
        <v>6138.871629749623</v>
      </c>
      <c r="F21" s="147">
        <v>4241.9722895067171</v>
      </c>
      <c r="G21" s="121"/>
      <c r="H21" s="121"/>
      <c r="I21" s="121"/>
      <c r="J21" s="138"/>
      <c r="K21" s="139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</row>
    <row r="22" spans="1:74" s="118" customFormat="1" ht="19.899999999999999" customHeight="1" x14ac:dyDescent="0.35">
      <c r="A22" s="145"/>
      <c r="B22" s="122" t="s">
        <v>136</v>
      </c>
      <c r="C22" s="117" t="s">
        <v>137</v>
      </c>
      <c r="D22" s="117" t="s">
        <v>138</v>
      </c>
      <c r="E22" s="123">
        <v>44469</v>
      </c>
      <c r="F22" s="123">
        <v>44196</v>
      </c>
      <c r="G22" s="121"/>
      <c r="H22" s="121"/>
      <c r="I22" s="121"/>
      <c r="J22" s="138"/>
      <c r="K22" s="139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</row>
    <row r="23" spans="1:74" s="118" customFormat="1" ht="19.899999999999999" customHeight="1" x14ac:dyDescent="0.35">
      <c r="A23" s="131"/>
      <c r="B23" s="148" t="s">
        <v>169</v>
      </c>
      <c r="C23" s="149" t="s">
        <v>170</v>
      </c>
      <c r="D23" s="136">
        <v>46798</v>
      </c>
      <c r="E23" s="150">
        <v>3.511185869999998</v>
      </c>
      <c r="F23" s="150">
        <v>3.9321794799999998</v>
      </c>
      <c r="G23" s="121"/>
      <c r="H23" s="121"/>
      <c r="I23" s="121"/>
      <c r="J23" s="138"/>
      <c r="K23" s="139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</row>
    <row r="24" spans="1:74" s="118" customFormat="1" ht="19.899999999999999" customHeight="1" x14ac:dyDescent="0.35">
      <c r="A24" s="124"/>
      <c r="B24" s="148"/>
      <c r="C24" s="149" t="s">
        <v>171</v>
      </c>
      <c r="D24" s="136">
        <v>45031</v>
      </c>
      <c r="E24" s="150">
        <v>2.8628432200000002</v>
      </c>
      <c r="F24" s="150">
        <v>4.2261846720467995</v>
      </c>
      <c r="G24" s="151"/>
      <c r="H24" s="121"/>
      <c r="I24" s="121"/>
      <c r="J24" s="138"/>
      <c r="K24" s="139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</row>
    <row r="25" spans="1:74" s="118" customFormat="1" ht="19.899999999999999" customHeight="1" x14ac:dyDescent="0.35">
      <c r="A25" s="124"/>
      <c r="B25" s="148"/>
      <c r="C25" s="149" t="s">
        <v>142</v>
      </c>
      <c r="D25" s="136">
        <v>46157</v>
      </c>
      <c r="E25" s="150">
        <v>16.745000329999993</v>
      </c>
      <c r="F25" s="150">
        <v>19.543493750346602</v>
      </c>
      <c r="G25" s="121"/>
      <c r="H25" s="121"/>
      <c r="I25" s="121"/>
      <c r="J25" s="138"/>
      <c r="K25" s="139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</row>
    <row r="26" spans="1:74" ht="19.899999999999999" customHeight="1" x14ac:dyDescent="0.35">
      <c r="B26" s="148"/>
      <c r="C26" s="149" t="s">
        <v>172</v>
      </c>
      <c r="D26" s="136">
        <v>44211</v>
      </c>
      <c r="E26" s="150">
        <v>0</v>
      </c>
      <c r="F26" s="150">
        <v>0.83769047913221717</v>
      </c>
      <c r="J26" s="138"/>
    </row>
    <row r="27" spans="1:74" ht="19.899999999999999" customHeight="1" x14ac:dyDescent="0.35">
      <c r="B27" s="129" t="s">
        <v>173</v>
      </c>
      <c r="C27" s="130" t="s">
        <v>174</v>
      </c>
      <c r="D27" s="152">
        <v>46157</v>
      </c>
      <c r="E27" s="131">
        <v>17.987602950000003</v>
      </c>
      <c r="F27" s="131">
        <v>20.880858735830529</v>
      </c>
      <c r="J27" s="138"/>
    </row>
    <row r="28" spans="1:74" ht="19.899999999999999" customHeight="1" x14ac:dyDescent="0.35">
      <c r="B28" s="129"/>
      <c r="C28" s="130" t="s">
        <v>175</v>
      </c>
      <c r="D28" s="152">
        <v>46157</v>
      </c>
      <c r="E28" s="131">
        <v>15.546696530000002</v>
      </c>
      <c r="F28" s="131">
        <v>18.043873808336137</v>
      </c>
      <c r="J28" s="138"/>
    </row>
    <row r="29" spans="1:74" ht="19.899999999999999" customHeight="1" x14ac:dyDescent="0.35">
      <c r="B29" s="153" t="s">
        <v>176</v>
      </c>
      <c r="C29" s="149" t="s">
        <v>177</v>
      </c>
      <c r="D29" s="136">
        <v>45031</v>
      </c>
      <c r="E29" s="150">
        <v>0</v>
      </c>
      <c r="F29" s="150">
        <v>12.3243224</v>
      </c>
      <c r="J29" s="138"/>
    </row>
    <row r="30" spans="1:74" s="118" customFormat="1" ht="19.899999999999999" customHeight="1" x14ac:dyDescent="0.35">
      <c r="A30" s="124"/>
      <c r="B30" s="129" t="s">
        <v>178</v>
      </c>
      <c r="C30" s="130" t="s">
        <v>172</v>
      </c>
      <c r="D30" s="152">
        <v>44211</v>
      </c>
      <c r="E30" s="131">
        <v>0</v>
      </c>
      <c r="F30" s="131">
        <v>9.3307840000000003E-2</v>
      </c>
      <c r="G30" s="121"/>
      <c r="H30" s="121"/>
      <c r="I30" s="121"/>
      <c r="J30" s="138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</row>
    <row r="31" spans="1:74" s="118" customFormat="1" ht="19.899999999999999" customHeight="1" x14ac:dyDescent="0.35">
      <c r="A31" s="124"/>
      <c r="B31" s="129"/>
      <c r="C31" s="130" t="s">
        <v>179</v>
      </c>
      <c r="D31" s="152">
        <v>45792</v>
      </c>
      <c r="E31" s="131">
        <v>2.7985533599999992</v>
      </c>
      <c r="F31" s="131">
        <v>3.3718684199999998</v>
      </c>
      <c r="G31" s="121"/>
      <c r="H31" s="154"/>
      <c r="I31" s="154"/>
      <c r="J31" s="154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</row>
    <row r="32" spans="1:74" s="118" customFormat="1" ht="19.899999999999999" customHeight="1" x14ac:dyDescent="0.35">
      <c r="A32" s="124"/>
      <c r="B32" s="129"/>
      <c r="C32" s="130" t="s">
        <v>180</v>
      </c>
      <c r="D32" s="152">
        <v>45031</v>
      </c>
      <c r="E32" s="131">
        <v>1.8866467000000007</v>
      </c>
      <c r="F32" s="131">
        <v>2.7807391899999998</v>
      </c>
      <c r="G32" s="121"/>
      <c r="H32" s="121"/>
      <c r="I32" s="121"/>
      <c r="J32" s="138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</row>
    <row r="33" spans="1:74" s="118" customFormat="1" ht="19.899999999999999" customHeight="1" x14ac:dyDescent="0.35">
      <c r="A33" s="124"/>
      <c r="B33" s="129"/>
      <c r="C33" s="130" t="s">
        <v>179</v>
      </c>
      <c r="D33" s="152">
        <v>46798</v>
      </c>
      <c r="E33" s="131">
        <v>5.3186353600000045</v>
      </c>
      <c r="F33" s="131">
        <v>5.9418872699999996</v>
      </c>
      <c r="G33" s="121"/>
      <c r="H33" s="121"/>
      <c r="I33" s="121"/>
      <c r="J33" s="138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</row>
    <row r="34" spans="1:74" s="118" customFormat="1" ht="19.899999999999999" customHeight="1" x14ac:dyDescent="0.35">
      <c r="A34" s="124"/>
      <c r="B34" s="153" t="s">
        <v>181</v>
      </c>
      <c r="C34" s="149" t="s">
        <v>182</v>
      </c>
      <c r="D34" s="136">
        <v>47622</v>
      </c>
      <c r="E34" s="150">
        <v>138.63104477559631</v>
      </c>
      <c r="F34" s="150">
        <v>148.17550820404017</v>
      </c>
      <c r="G34" s="121"/>
      <c r="H34" s="121"/>
      <c r="I34" s="121"/>
      <c r="J34" s="138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</row>
    <row r="35" spans="1:74" s="118" customFormat="1" ht="19.899999999999999" customHeight="1" x14ac:dyDescent="0.35">
      <c r="A35" s="124"/>
      <c r="B35" s="146" t="s">
        <v>183</v>
      </c>
      <c r="C35" s="146"/>
      <c r="D35" s="146"/>
      <c r="E35" s="147">
        <v>205.2882090955963</v>
      </c>
      <c r="F35" s="147">
        <v>240.15191424973244</v>
      </c>
      <c r="G35" s="121"/>
      <c r="H35" s="121"/>
      <c r="I35" s="121"/>
      <c r="J35" s="138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</row>
    <row r="36" spans="1:74" s="118" customFormat="1" ht="19.899999999999999" customHeight="1" x14ac:dyDescent="0.35">
      <c r="A36" s="124"/>
      <c r="B36" s="146" t="s">
        <v>184</v>
      </c>
      <c r="C36" s="146"/>
      <c r="D36" s="146"/>
      <c r="E36" s="147">
        <v>6344.2139999999999</v>
      </c>
      <c r="F36" s="147">
        <v>4482.1949999999997</v>
      </c>
      <c r="G36" s="121"/>
      <c r="H36" s="121"/>
      <c r="I36" s="121"/>
      <c r="J36" s="138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</row>
    <row r="37" spans="1:74" s="118" customFormat="1" ht="19.899999999999999" customHeight="1" x14ac:dyDescent="0.35">
      <c r="A37" s="124"/>
      <c r="B37" s="121"/>
      <c r="C37" s="155"/>
      <c r="D37" s="155"/>
      <c r="E37" s="121"/>
      <c r="F37" s="121"/>
      <c r="G37" s="121"/>
      <c r="H37" s="121"/>
      <c r="I37" s="121"/>
      <c r="J37" s="138"/>
      <c r="K37" s="139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</row>
  </sheetData>
  <pageMargins left="0.78740157499999996" right="0.78740157499999996" top="0.984251969" bottom="0.984251969" header="0.49212598499999999" footer="0.49212598499999999"/>
  <pageSetup paperSize="9" scale="6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763B4-B736-4A40-9C75-C8AA262C8709}">
  <dimension ref="A2:G24"/>
  <sheetViews>
    <sheetView showGridLines="0" zoomScale="80" zoomScaleNormal="80" workbookViewId="0"/>
  </sheetViews>
  <sheetFormatPr defaultColWidth="11.7265625" defaultRowHeight="14" x14ac:dyDescent="0.3"/>
  <cols>
    <col min="1" max="1" width="2.7265625" style="105" customWidth="1"/>
    <col min="2" max="2" width="20.7265625" style="105" bestFit="1" customWidth="1"/>
    <col min="3" max="3" width="15.7265625" style="105" customWidth="1"/>
    <col min="4" max="4" width="24.54296875" style="105" bestFit="1" customWidth="1"/>
    <col min="5" max="5" width="15.7265625" style="105" customWidth="1"/>
    <col min="6" max="6" width="15.7265625" style="156" customWidth="1"/>
    <col min="7" max="7" width="15.7265625" style="105" customWidth="1"/>
    <col min="8" max="16384" width="11.7265625" style="105"/>
  </cols>
  <sheetData>
    <row r="2" spans="2:7" ht="61.15" customHeight="1" x14ac:dyDescent="0.3">
      <c r="B2" s="157" t="s">
        <v>185</v>
      </c>
      <c r="C2" s="157" t="s">
        <v>186</v>
      </c>
      <c r="D2" s="157" t="s">
        <v>137</v>
      </c>
      <c r="E2" s="157" t="s">
        <v>187</v>
      </c>
      <c r="F2" s="158" t="s">
        <v>188</v>
      </c>
      <c r="G2" s="157" t="s">
        <v>275</v>
      </c>
    </row>
    <row r="3" spans="2:7" ht="16.149999999999999" customHeight="1" x14ac:dyDescent="0.3">
      <c r="B3" s="159" t="s">
        <v>123</v>
      </c>
      <c r="C3" s="106" t="s">
        <v>189</v>
      </c>
      <c r="D3" s="106" t="s">
        <v>190</v>
      </c>
      <c r="E3" s="143" t="s">
        <v>191</v>
      </c>
      <c r="F3" s="160">
        <v>205.0533779241</v>
      </c>
      <c r="G3" s="160">
        <f>F3/51%</f>
        <v>402.06544690999999</v>
      </c>
    </row>
    <row r="4" spans="2:7" ht="16.149999999999999" customHeight="1" x14ac:dyDescent="0.3">
      <c r="B4" s="161" t="s">
        <v>192</v>
      </c>
      <c r="C4" s="106" t="s">
        <v>139</v>
      </c>
      <c r="D4" s="106" t="s">
        <v>193</v>
      </c>
      <c r="E4" s="143" t="s">
        <v>194</v>
      </c>
      <c r="F4" s="160">
        <v>461.24620240278199</v>
      </c>
      <c r="G4" s="160">
        <f>F4/51%</f>
        <v>904.40431843682745</v>
      </c>
    </row>
    <row r="5" spans="2:7" ht="16.149999999999999" customHeight="1" x14ac:dyDescent="0.3">
      <c r="B5" s="162"/>
      <c r="C5" s="106" t="s">
        <v>139</v>
      </c>
      <c r="D5" s="106" t="s">
        <v>195</v>
      </c>
      <c r="E5" s="143" t="s">
        <v>194</v>
      </c>
      <c r="F5" s="160">
        <v>3.2007355791919889</v>
      </c>
      <c r="G5" s="160">
        <f>F5/51%</f>
        <v>6.2759521160627232</v>
      </c>
    </row>
    <row r="6" spans="2:7" ht="16.149999999999999" customHeight="1" x14ac:dyDescent="0.3">
      <c r="B6" s="162"/>
      <c r="C6" s="106" t="s">
        <v>139</v>
      </c>
      <c r="D6" s="106" t="s">
        <v>196</v>
      </c>
      <c r="E6" s="143" t="s">
        <v>197</v>
      </c>
      <c r="F6" s="160">
        <v>31.303466892026066</v>
      </c>
      <c r="G6" s="160">
        <f>F6/51%</f>
        <v>61.379346847109929</v>
      </c>
    </row>
    <row r="7" spans="2:7" ht="16.149999999999999" customHeight="1" x14ac:dyDescent="0.3">
      <c r="B7" s="162"/>
      <c r="C7" s="106" t="s">
        <v>198</v>
      </c>
      <c r="D7" s="106" t="s">
        <v>182</v>
      </c>
      <c r="E7" s="143">
        <v>48497</v>
      </c>
      <c r="F7" s="160">
        <v>145.70107378469999</v>
      </c>
      <c r="G7" s="160">
        <f>F7/51%</f>
        <v>285.68837996999997</v>
      </c>
    </row>
    <row r="8" spans="2:7" ht="16.149999999999999" customHeight="1" x14ac:dyDescent="0.3">
      <c r="B8" s="163" t="s">
        <v>199</v>
      </c>
      <c r="C8" s="163"/>
      <c r="D8" s="163"/>
      <c r="E8" s="163"/>
      <c r="F8" s="164">
        <f>SUM(F3:F7)</f>
        <v>846.50485658280013</v>
      </c>
      <c r="G8" s="164">
        <f>SUM(G3:G7)</f>
        <v>1659.8134442799999</v>
      </c>
    </row>
    <row r="9" spans="2:7" ht="16.149999999999999" customHeight="1" x14ac:dyDescent="0.3">
      <c r="B9" s="106" t="s">
        <v>200</v>
      </c>
      <c r="C9" s="106"/>
      <c r="D9" s="106"/>
      <c r="E9" s="106"/>
      <c r="F9" s="165">
        <f>$H$9*51%</f>
        <v>0</v>
      </c>
      <c r="G9" s="166">
        <v>421.32100000000003</v>
      </c>
    </row>
    <row r="10" spans="2:7" ht="16.149999999999999" customHeight="1" x14ac:dyDescent="0.3">
      <c r="B10" s="163" t="s">
        <v>201</v>
      </c>
      <c r="C10" s="163"/>
      <c r="D10" s="163"/>
      <c r="E10" s="163"/>
      <c r="F10" s="164">
        <f>F8-F9</f>
        <v>846.50485658280013</v>
      </c>
      <c r="G10" s="164">
        <f>G8-G9</f>
        <v>1238.4924442799997</v>
      </c>
    </row>
    <row r="11" spans="2:7" ht="16.149999999999999" customHeight="1" x14ac:dyDescent="0.3">
      <c r="B11" s="161" t="s">
        <v>124</v>
      </c>
      <c r="C11" s="106" t="s">
        <v>139</v>
      </c>
      <c r="D11" s="106" t="s">
        <v>202</v>
      </c>
      <c r="E11" s="143" t="s">
        <v>203</v>
      </c>
      <c r="F11" s="160">
        <v>59.430335094133035</v>
      </c>
      <c r="G11" s="160">
        <f>F11/51%</f>
        <v>116.53006881202556</v>
      </c>
    </row>
    <row r="12" spans="2:7" ht="16.149999999999999" customHeight="1" x14ac:dyDescent="0.3">
      <c r="B12" s="161" t="s">
        <v>192</v>
      </c>
      <c r="C12" s="106" t="s">
        <v>139</v>
      </c>
      <c r="D12" s="106" t="s">
        <v>141</v>
      </c>
      <c r="E12" s="143" t="s">
        <v>204</v>
      </c>
      <c r="F12" s="160">
        <v>22.787186478346147</v>
      </c>
      <c r="G12" s="160">
        <f>F12/51%</f>
        <v>44.68075780067872</v>
      </c>
    </row>
    <row r="13" spans="2:7" ht="16.149999999999999" customHeight="1" x14ac:dyDescent="0.3">
      <c r="B13" s="162"/>
      <c r="C13" s="106" t="s">
        <v>139</v>
      </c>
      <c r="D13" s="106" t="s">
        <v>195</v>
      </c>
      <c r="E13" s="143" t="s">
        <v>203</v>
      </c>
      <c r="F13" s="160">
        <v>0.436985032620823</v>
      </c>
      <c r="G13" s="160">
        <f>F13/51%</f>
        <v>0.85683339729573138</v>
      </c>
    </row>
    <row r="14" spans="2:7" ht="16.149999999999999" customHeight="1" x14ac:dyDescent="0.3">
      <c r="B14" s="163" t="s">
        <v>199</v>
      </c>
      <c r="C14" s="163"/>
      <c r="D14" s="163"/>
      <c r="E14" s="163"/>
      <c r="F14" s="164">
        <f>SUM(F11:F13)</f>
        <v>82.654506605100011</v>
      </c>
      <c r="G14" s="164">
        <f>SUM(G11:G13)</f>
        <v>162.06766001000003</v>
      </c>
    </row>
    <row r="15" spans="2:7" ht="16.149999999999999" customHeight="1" x14ac:dyDescent="0.3">
      <c r="B15" s="106" t="s">
        <v>200</v>
      </c>
      <c r="C15" s="106"/>
      <c r="D15" s="106"/>
      <c r="E15" s="106"/>
      <c r="F15" s="170">
        <f>$H$15*51%</f>
        <v>0</v>
      </c>
      <c r="G15" s="167">
        <v>24.161999999999999</v>
      </c>
    </row>
    <row r="16" spans="2:7" ht="16.149999999999999" customHeight="1" x14ac:dyDescent="0.3">
      <c r="B16" s="163" t="s">
        <v>201</v>
      </c>
      <c r="C16" s="163"/>
      <c r="D16" s="163"/>
      <c r="E16" s="163"/>
      <c r="F16" s="164">
        <f>F14-F15</f>
        <v>82.654506605100011</v>
      </c>
      <c r="G16" s="164">
        <f>G14-G15</f>
        <v>137.90566001000002</v>
      </c>
    </row>
    <row r="17" spans="1:7" ht="16.149999999999999" customHeight="1" x14ac:dyDescent="0.3">
      <c r="B17" s="168" t="s">
        <v>205</v>
      </c>
      <c r="C17" s="229" t="s">
        <v>206</v>
      </c>
      <c r="D17" s="230" t="s">
        <v>207</v>
      </c>
      <c r="E17" s="231" t="s">
        <v>208</v>
      </c>
      <c r="F17" s="232">
        <v>966.46695426500003</v>
      </c>
      <c r="G17" s="232">
        <f>F17/50%</f>
        <v>1932.9339085300001</v>
      </c>
    </row>
    <row r="18" spans="1:7" ht="16.149999999999999" customHeight="1" x14ac:dyDescent="0.3">
      <c r="B18" s="168" t="s">
        <v>209</v>
      </c>
      <c r="C18" s="229"/>
      <c r="D18" s="230"/>
      <c r="E18" s="231"/>
      <c r="F18" s="232"/>
      <c r="G18" s="232">
        <f>G17</f>
        <v>1932.9339085300001</v>
      </c>
    </row>
    <row r="19" spans="1:7" ht="16.149999999999999" customHeight="1" x14ac:dyDescent="0.3">
      <c r="B19" s="163" t="s">
        <v>199</v>
      </c>
      <c r="C19" s="163"/>
      <c r="D19" s="163"/>
      <c r="E19" s="163"/>
      <c r="F19" s="164">
        <f>SUM(F17)</f>
        <v>966.46695426500003</v>
      </c>
      <c r="G19" s="164">
        <f>SUM(G17)</f>
        <v>1932.9339085300001</v>
      </c>
    </row>
    <row r="20" spans="1:7" ht="16.149999999999999" customHeight="1" x14ac:dyDescent="0.3">
      <c r="A20" s="171"/>
      <c r="B20" s="106" t="s">
        <v>200</v>
      </c>
      <c r="C20" s="106"/>
      <c r="D20" s="106"/>
      <c r="E20" s="106"/>
      <c r="F20" s="170">
        <f>$H$20*50%</f>
        <v>0</v>
      </c>
      <c r="G20" s="170">
        <v>362.43400000000003</v>
      </c>
    </row>
    <row r="21" spans="1:7" ht="16.149999999999999" customHeight="1" x14ac:dyDescent="0.3">
      <c r="B21" s="163" t="s">
        <v>201</v>
      </c>
      <c r="C21" s="163"/>
      <c r="D21" s="163"/>
      <c r="E21" s="163"/>
      <c r="F21" s="164">
        <f>+F19-F20</f>
        <v>966.46695426500003</v>
      </c>
      <c r="G21" s="164">
        <f>+G19-G20</f>
        <v>1570.4999085300001</v>
      </c>
    </row>
    <row r="22" spans="1:7" ht="16.149999999999999" customHeight="1" x14ac:dyDescent="0.3">
      <c r="B22" s="172" t="s">
        <v>210</v>
      </c>
      <c r="C22" s="109"/>
      <c r="D22" s="109"/>
      <c r="E22" s="109"/>
      <c r="F22" s="173">
        <f>SUM(F8,F14,F19)</f>
        <v>1895.6263174529001</v>
      </c>
      <c r="G22" s="173">
        <f>SUM(G8,G14,G19)</f>
        <v>3754.81501282</v>
      </c>
    </row>
    <row r="23" spans="1:7" ht="16.149999999999999" customHeight="1" x14ac:dyDescent="0.3">
      <c r="B23" s="172" t="s">
        <v>211</v>
      </c>
      <c r="C23" s="174"/>
      <c r="D23" s="174"/>
      <c r="E23" s="174"/>
      <c r="F23" s="173">
        <f>SUM(F10,F16,F21)</f>
        <v>1895.6263174529001</v>
      </c>
      <c r="G23" s="173">
        <f>SUM(G10,G16,G21)</f>
        <v>2946.8980128200001</v>
      </c>
    </row>
    <row r="24" spans="1:7" x14ac:dyDescent="0.3">
      <c r="G24" s="156"/>
    </row>
  </sheetData>
  <mergeCells count="5">
    <mergeCell ref="C17:C18"/>
    <mergeCell ref="D17:D18"/>
    <mergeCell ref="E17:E18"/>
    <mergeCell ref="F17:F18"/>
    <mergeCell ref="G17:G18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300E6-1E88-4960-B56F-108FD7A7C4FF}">
  <dimension ref="B2:D75"/>
  <sheetViews>
    <sheetView showGridLines="0" zoomScale="85" zoomScaleNormal="85" workbookViewId="0">
      <pane xSplit="1" ySplit="3" topLeftCell="B4" activePane="bottomRight" state="frozen"/>
      <selection activeCell="G7" sqref="G7"/>
      <selection pane="topRight" activeCell="G7" sqref="G7"/>
      <selection pane="bottomLeft" activeCell="G7" sqref="G7"/>
      <selection pane="bottomRight" activeCell="B4" sqref="B4:D4"/>
    </sheetView>
  </sheetViews>
  <sheetFormatPr defaultColWidth="8.7265625" defaultRowHeight="15" customHeight="1" x14ac:dyDescent="0.25"/>
  <cols>
    <col min="1" max="1" width="4.7265625" style="1" customWidth="1"/>
    <col min="2" max="2" width="47.7265625" style="1" customWidth="1"/>
    <col min="3" max="3" width="12.7265625" style="1" customWidth="1"/>
    <col min="4" max="4" width="13.453125" style="1" bestFit="1" customWidth="1"/>
    <col min="5" max="16384" width="8.7265625" style="1"/>
  </cols>
  <sheetData>
    <row r="2" spans="2:4" ht="15" customHeight="1" x14ac:dyDescent="0.25">
      <c r="B2" s="2" t="s">
        <v>0</v>
      </c>
      <c r="C2" s="225" t="s">
        <v>1</v>
      </c>
      <c r="D2" s="225"/>
    </row>
    <row r="3" spans="2:4" ht="15" customHeight="1" x14ac:dyDescent="0.25">
      <c r="B3" s="2" t="s">
        <v>2</v>
      </c>
      <c r="C3" s="4">
        <v>44469</v>
      </c>
      <c r="D3" s="4">
        <v>44196</v>
      </c>
    </row>
    <row r="4" spans="2:4" ht="15" customHeight="1" x14ac:dyDescent="0.25">
      <c r="B4" s="226" t="s">
        <v>3</v>
      </c>
      <c r="C4" s="226"/>
      <c r="D4" s="226"/>
    </row>
    <row r="5" spans="2:4" ht="15" customHeight="1" x14ac:dyDescent="0.25">
      <c r="B5" s="7" t="s">
        <v>212</v>
      </c>
      <c r="C5" s="246">
        <v>231326</v>
      </c>
      <c r="D5" s="246">
        <v>2067337</v>
      </c>
    </row>
    <row r="6" spans="2:4" ht="15" customHeight="1" x14ac:dyDescent="0.25">
      <c r="B6" s="9" t="s">
        <v>213</v>
      </c>
      <c r="C6" s="247">
        <v>976131</v>
      </c>
      <c r="D6" s="247">
        <v>453557</v>
      </c>
    </row>
    <row r="7" spans="2:4" ht="15" customHeight="1" x14ac:dyDescent="0.25">
      <c r="B7" s="7" t="s">
        <v>214</v>
      </c>
      <c r="C7" s="246">
        <v>2203432</v>
      </c>
      <c r="D7" s="246">
        <v>2804373</v>
      </c>
    </row>
    <row r="8" spans="2:4" ht="15" customHeight="1" x14ac:dyDescent="0.25">
      <c r="B8" s="9" t="s">
        <v>98</v>
      </c>
      <c r="C8" s="247">
        <v>56578</v>
      </c>
      <c r="D8" s="247">
        <v>45297</v>
      </c>
    </row>
    <row r="9" spans="2:4" ht="15" customHeight="1" x14ac:dyDescent="0.25">
      <c r="B9" s="7" t="s">
        <v>215</v>
      </c>
      <c r="C9" s="246">
        <v>149271</v>
      </c>
      <c r="D9" s="246">
        <v>28807</v>
      </c>
    </row>
    <row r="10" spans="2:4" ht="15" customHeight="1" x14ac:dyDescent="0.25">
      <c r="B10" s="9" t="s">
        <v>18</v>
      </c>
      <c r="C10" s="247">
        <v>0</v>
      </c>
      <c r="D10" s="247">
        <v>0</v>
      </c>
    </row>
    <row r="11" spans="2:4" ht="15" customHeight="1" x14ac:dyDescent="0.25">
      <c r="B11" s="7" t="s">
        <v>10</v>
      </c>
      <c r="C11" s="246">
        <v>0</v>
      </c>
      <c r="D11" s="246">
        <v>9790</v>
      </c>
    </row>
    <row r="12" spans="2:4" ht="15" customHeight="1" x14ac:dyDescent="0.25">
      <c r="B12" s="9" t="s">
        <v>216</v>
      </c>
      <c r="C12" s="247">
        <v>9651</v>
      </c>
      <c r="D12" s="247">
        <v>14994</v>
      </c>
    </row>
    <row r="13" spans="2:4" ht="15" customHeight="1" x14ac:dyDescent="0.25">
      <c r="B13" s="7" t="s">
        <v>217</v>
      </c>
      <c r="C13" s="246">
        <v>18009</v>
      </c>
      <c r="D13" s="246">
        <v>6400</v>
      </c>
    </row>
    <row r="14" spans="2:4" ht="15" customHeight="1" x14ac:dyDescent="0.25">
      <c r="B14" s="9" t="s">
        <v>218</v>
      </c>
      <c r="C14" s="247">
        <v>3931</v>
      </c>
      <c r="D14" s="247">
        <v>1808</v>
      </c>
    </row>
    <row r="15" spans="2:4" ht="15" customHeight="1" x14ac:dyDescent="0.25">
      <c r="B15" s="7" t="s">
        <v>14</v>
      </c>
      <c r="C15" s="246">
        <v>90260</v>
      </c>
      <c r="D15" s="246">
        <v>75495</v>
      </c>
    </row>
    <row r="16" spans="2:4" ht="15" customHeight="1" x14ac:dyDescent="0.25">
      <c r="B16" s="17"/>
      <c r="C16" s="13">
        <f>SUM(C5:C15)</f>
        <v>3738589</v>
      </c>
      <c r="D16" s="13">
        <f>SUM(D5:D15)</f>
        <v>5507858</v>
      </c>
    </row>
    <row r="17" spans="2:4" ht="15" customHeight="1" x14ac:dyDescent="0.25">
      <c r="B17" s="226" t="s">
        <v>15</v>
      </c>
      <c r="C17" s="226"/>
      <c r="D17" s="226"/>
    </row>
    <row r="18" spans="2:4" ht="15" customHeight="1" x14ac:dyDescent="0.25">
      <c r="B18" s="7" t="s">
        <v>219</v>
      </c>
      <c r="C18" s="175"/>
      <c r="D18" s="175"/>
    </row>
    <row r="19" spans="2:4" ht="15" customHeight="1" x14ac:dyDescent="0.25">
      <c r="B19" s="9" t="s">
        <v>218</v>
      </c>
      <c r="C19" s="247">
        <v>38409</v>
      </c>
      <c r="D19" s="247">
        <v>46903</v>
      </c>
    </row>
    <row r="20" spans="2:4" ht="15" customHeight="1" x14ac:dyDescent="0.25">
      <c r="B20" s="7" t="s">
        <v>214</v>
      </c>
      <c r="C20" s="246">
        <v>18477041</v>
      </c>
      <c r="D20" s="246">
        <f>14118454+48698</f>
        <v>14167152</v>
      </c>
    </row>
    <row r="21" spans="2:4" ht="15" customHeight="1" x14ac:dyDescent="0.25">
      <c r="B21" s="9" t="s">
        <v>17</v>
      </c>
      <c r="C21" s="247">
        <v>1911094</v>
      </c>
      <c r="D21" s="247">
        <v>1778999</v>
      </c>
    </row>
    <row r="22" spans="2:4" ht="15" customHeight="1" x14ac:dyDescent="0.25">
      <c r="B22" s="7" t="s">
        <v>19</v>
      </c>
      <c r="C22" s="246">
        <v>45631</v>
      </c>
      <c r="D22" s="246">
        <v>44119</v>
      </c>
    </row>
    <row r="23" spans="2:4" ht="15" customHeight="1" x14ac:dyDescent="0.25">
      <c r="B23" s="9" t="s">
        <v>98</v>
      </c>
      <c r="C23" s="247">
        <v>12995</v>
      </c>
      <c r="D23" s="247">
        <v>9997</v>
      </c>
    </row>
    <row r="24" spans="2:4" ht="15" customHeight="1" x14ac:dyDescent="0.25">
      <c r="B24" s="7" t="s">
        <v>10</v>
      </c>
      <c r="C24" s="246">
        <v>14360</v>
      </c>
      <c r="D24" s="246">
        <v>226</v>
      </c>
    </row>
    <row r="25" spans="2:4" ht="15" customHeight="1" x14ac:dyDescent="0.25">
      <c r="B25" s="9" t="s">
        <v>14</v>
      </c>
      <c r="C25" s="247">
        <v>109649</v>
      </c>
      <c r="D25" s="247">
        <v>110310</v>
      </c>
    </row>
    <row r="26" spans="2:4" ht="15" customHeight="1" x14ac:dyDescent="0.25">
      <c r="B26" s="17"/>
      <c r="C26" s="13">
        <f>SUM(C19:C25)</f>
        <v>20609179</v>
      </c>
      <c r="D26" s="13">
        <f>SUM(D19:D25)</f>
        <v>16157706</v>
      </c>
    </row>
    <row r="27" spans="2:4" ht="15" customHeight="1" x14ac:dyDescent="0.25">
      <c r="B27" s="9" t="s">
        <v>21</v>
      </c>
      <c r="C27" s="247">
        <v>3253229</v>
      </c>
      <c r="D27" s="247">
        <v>2928478</v>
      </c>
    </row>
    <row r="28" spans="2:4" ht="15" customHeight="1" x14ac:dyDescent="0.25">
      <c r="B28" s="7" t="s">
        <v>22</v>
      </c>
      <c r="C28" s="246">
        <v>96878</v>
      </c>
      <c r="D28" s="246">
        <v>92991</v>
      </c>
    </row>
    <row r="29" spans="2:4" ht="15" customHeight="1" x14ac:dyDescent="0.25">
      <c r="B29" s="9" t="s">
        <v>23</v>
      </c>
      <c r="C29" s="247">
        <v>496021</v>
      </c>
      <c r="D29" s="247">
        <v>24499</v>
      </c>
    </row>
    <row r="30" spans="2:4" ht="15" customHeight="1" x14ac:dyDescent="0.25">
      <c r="B30" s="17"/>
      <c r="C30" s="13">
        <f>SUM(C27:C29)</f>
        <v>3846128</v>
      </c>
      <c r="D30" s="13">
        <f>SUM(D27:D29)</f>
        <v>3045968</v>
      </c>
    </row>
    <row r="31" spans="2:4" ht="15" customHeight="1" x14ac:dyDescent="0.25">
      <c r="B31" s="12"/>
      <c r="C31" s="13">
        <f>C30+C26</f>
        <v>24455307</v>
      </c>
      <c r="D31" s="13">
        <f>D30+D26</f>
        <v>19203674</v>
      </c>
    </row>
    <row r="32" spans="2:4" ht="15" customHeight="1" x14ac:dyDescent="0.25">
      <c r="B32" s="12" t="s">
        <v>24</v>
      </c>
      <c r="C32" s="13">
        <f>C31+C16</f>
        <v>28193896</v>
      </c>
      <c r="D32" s="13">
        <f>D31+D16</f>
        <v>24711532</v>
      </c>
    </row>
    <row r="33" spans="2:4" ht="15" customHeight="1" x14ac:dyDescent="0.25">
      <c r="C33" s="176"/>
      <c r="D33" s="176"/>
    </row>
    <row r="34" spans="2:4" ht="15" customHeight="1" x14ac:dyDescent="0.25">
      <c r="B34" s="2" t="s">
        <v>25</v>
      </c>
      <c r="C34" s="225" t="s">
        <v>1</v>
      </c>
      <c r="D34" s="225"/>
    </row>
    <row r="35" spans="2:4" ht="15" customHeight="1" x14ac:dyDescent="0.25">
      <c r="B35" s="2" t="s">
        <v>2</v>
      </c>
      <c r="C35" s="4">
        <v>44469</v>
      </c>
      <c r="D35" s="4">
        <v>44196</v>
      </c>
    </row>
    <row r="36" spans="2:4" ht="15" customHeight="1" x14ac:dyDescent="0.25">
      <c r="B36" s="226" t="s">
        <v>3</v>
      </c>
      <c r="C36" s="226"/>
      <c r="D36" s="226"/>
    </row>
    <row r="37" spans="2:4" ht="15" customHeight="1" x14ac:dyDescent="0.25">
      <c r="B37" s="7" t="s">
        <v>220</v>
      </c>
      <c r="C37" s="8">
        <v>737590</v>
      </c>
      <c r="D37" s="8">
        <v>94628</v>
      </c>
    </row>
    <row r="38" spans="2:4" ht="15" customHeight="1" x14ac:dyDescent="0.25">
      <c r="B38" s="9" t="s">
        <v>27</v>
      </c>
      <c r="C38" s="10">
        <v>96144</v>
      </c>
      <c r="D38" s="10">
        <v>217948</v>
      </c>
    </row>
    <row r="39" spans="2:4" ht="15" customHeight="1" x14ac:dyDescent="0.25">
      <c r="B39" s="7" t="s">
        <v>28</v>
      </c>
      <c r="C39" s="8">
        <v>12359</v>
      </c>
      <c r="D39" s="8">
        <v>8795</v>
      </c>
    </row>
    <row r="40" spans="2:4" ht="15" customHeight="1" x14ac:dyDescent="0.25">
      <c r="B40" s="9" t="s">
        <v>10</v>
      </c>
      <c r="C40" s="10">
        <v>70097</v>
      </c>
      <c r="D40" s="10">
        <v>153346</v>
      </c>
    </row>
    <row r="41" spans="2:4" ht="15" customHeight="1" x14ac:dyDescent="0.25">
      <c r="B41" s="7" t="s">
        <v>30</v>
      </c>
      <c r="C41" s="8">
        <v>483446</v>
      </c>
      <c r="D41" s="8">
        <v>255614</v>
      </c>
    </row>
    <row r="42" spans="2:4" ht="15" customHeight="1" x14ac:dyDescent="0.25">
      <c r="B42" s="9" t="s">
        <v>31</v>
      </c>
      <c r="C42" s="10">
        <v>48778</v>
      </c>
      <c r="D42" s="10">
        <v>49457</v>
      </c>
    </row>
    <row r="43" spans="2:4" ht="15" customHeight="1" x14ac:dyDescent="0.25">
      <c r="B43" s="7" t="s">
        <v>221</v>
      </c>
      <c r="C43" s="8">
        <v>0</v>
      </c>
      <c r="D43" s="8">
        <v>0</v>
      </c>
    </row>
    <row r="44" spans="2:4" ht="15" customHeight="1" x14ac:dyDescent="0.25">
      <c r="B44" s="9" t="s">
        <v>222</v>
      </c>
      <c r="C44" s="10">
        <v>13467</v>
      </c>
      <c r="D44" s="10">
        <v>500513</v>
      </c>
    </row>
    <row r="45" spans="2:4" ht="15" customHeight="1" x14ac:dyDescent="0.25">
      <c r="B45" s="7" t="s">
        <v>101</v>
      </c>
      <c r="C45" s="8">
        <v>50475</v>
      </c>
      <c r="D45" s="8">
        <v>45094</v>
      </c>
    </row>
    <row r="46" spans="2:4" ht="15" customHeight="1" x14ac:dyDescent="0.25">
      <c r="B46" s="9" t="s">
        <v>223</v>
      </c>
      <c r="C46" s="10">
        <v>858</v>
      </c>
      <c r="D46" s="10">
        <v>871</v>
      </c>
    </row>
    <row r="47" spans="2:4" ht="15" customHeight="1" x14ac:dyDescent="0.25">
      <c r="B47" s="7" t="s">
        <v>37</v>
      </c>
      <c r="C47" s="8">
        <v>2480</v>
      </c>
      <c r="D47" s="8">
        <v>2480</v>
      </c>
    </row>
    <row r="48" spans="2:4" ht="15" customHeight="1" x14ac:dyDescent="0.25">
      <c r="B48" s="9" t="s">
        <v>14</v>
      </c>
      <c r="C48" s="10">
        <v>54165</v>
      </c>
      <c r="D48" s="10">
        <v>43751</v>
      </c>
    </row>
    <row r="49" spans="2:4" ht="15" customHeight="1" x14ac:dyDescent="0.25">
      <c r="B49" s="177"/>
      <c r="C49" s="13">
        <f>SUM(C37:C48)</f>
        <v>1569859</v>
      </c>
      <c r="D49" s="13">
        <f>SUM(D37:D48)</f>
        <v>1372497</v>
      </c>
    </row>
    <row r="50" spans="2:4" ht="15" customHeight="1" x14ac:dyDescent="0.25">
      <c r="B50" s="226" t="s">
        <v>15</v>
      </c>
      <c r="C50" s="226"/>
      <c r="D50" s="226"/>
    </row>
    <row r="51" spans="2:4" ht="15" customHeight="1" x14ac:dyDescent="0.25">
      <c r="B51" s="14" t="s">
        <v>224</v>
      </c>
      <c r="C51" s="15"/>
      <c r="D51" s="15"/>
    </row>
    <row r="52" spans="2:4" ht="15" customHeight="1" x14ac:dyDescent="0.25">
      <c r="B52" s="9" t="s">
        <v>220</v>
      </c>
      <c r="C52" s="10">
        <v>1721742</v>
      </c>
      <c r="D52" s="10">
        <v>1208301</v>
      </c>
    </row>
    <row r="53" spans="2:4" ht="15" customHeight="1" x14ac:dyDescent="0.25">
      <c r="B53" s="7" t="s">
        <v>27</v>
      </c>
      <c r="C53" s="8">
        <v>3788738</v>
      </c>
      <c r="D53" s="8">
        <v>2961318</v>
      </c>
    </row>
    <row r="54" spans="2:4" ht="15" customHeight="1" x14ac:dyDescent="0.25">
      <c r="B54" s="9" t="s">
        <v>28</v>
      </c>
      <c r="C54" s="10">
        <v>47902</v>
      </c>
      <c r="D54" s="10">
        <v>44742</v>
      </c>
    </row>
    <row r="55" spans="2:4" ht="15" customHeight="1" x14ac:dyDescent="0.25">
      <c r="B55" s="7" t="s">
        <v>30</v>
      </c>
      <c r="C55" s="8">
        <v>32213</v>
      </c>
      <c r="D55" s="8">
        <v>0</v>
      </c>
    </row>
    <row r="56" spans="2:4" ht="15" customHeight="1" x14ac:dyDescent="0.25">
      <c r="B56" s="9" t="s">
        <v>225</v>
      </c>
      <c r="C56" s="10">
        <v>417940</v>
      </c>
      <c r="D56" s="10">
        <v>381978</v>
      </c>
    </row>
    <row r="57" spans="2:4" ht="15" customHeight="1" x14ac:dyDescent="0.25">
      <c r="B57" s="7" t="s">
        <v>85</v>
      </c>
      <c r="C57" s="8">
        <v>1635997</v>
      </c>
      <c r="D57" s="8">
        <v>1318796</v>
      </c>
    </row>
    <row r="58" spans="2:4" ht="15" customHeight="1" x14ac:dyDescent="0.25">
      <c r="B58" s="9" t="s">
        <v>32</v>
      </c>
      <c r="C58" s="10">
        <v>3841197</v>
      </c>
      <c r="D58" s="10">
        <v>2955826</v>
      </c>
    </row>
    <row r="59" spans="2:4" ht="15" customHeight="1" x14ac:dyDescent="0.25">
      <c r="B59" s="7" t="s">
        <v>221</v>
      </c>
      <c r="C59" s="8">
        <v>35141</v>
      </c>
      <c r="D59" s="8">
        <v>48065</v>
      </c>
    </row>
    <row r="60" spans="2:4" ht="15" customHeight="1" x14ac:dyDescent="0.25">
      <c r="B60" s="9" t="s">
        <v>35</v>
      </c>
      <c r="C60" s="10">
        <v>116588</v>
      </c>
      <c r="D60" s="10">
        <v>88682</v>
      </c>
    </row>
    <row r="61" spans="2:4" ht="15" customHeight="1" x14ac:dyDescent="0.25">
      <c r="B61" s="7" t="s">
        <v>42</v>
      </c>
      <c r="C61" s="8">
        <v>12272</v>
      </c>
      <c r="D61" s="8">
        <v>14132</v>
      </c>
    </row>
    <row r="62" spans="2:4" ht="15" customHeight="1" x14ac:dyDescent="0.25">
      <c r="B62" s="9" t="s">
        <v>14</v>
      </c>
      <c r="C62" s="10">
        <v>41193</v>
      </c>
      <c r="D62" s="10">
        <v>77624</v>
      </c>
    </row>
    <row r="63" spans="2:4" ht="15" customHeight="1" x14ac:dyDescent="0.25">
      <c r="B63" s="12" t="s">
        <v>226</v>
      </c>
      <c r="C63" s="13">
        <f>SUM(C52:C62)</f>
        <v>11690923</v>
      </c>
      <c r="D63" s="13">
        <f>SUM(D52:D62)</f>
        <v>9099464</v>
      </c>
    </row>
    <row r="64" spans="2:4" ht="15" customHeight="1" x14ac:dyDescent="0.25">
      <c r="B64" s="226" t="s">
        <v>227</v>
      </c>
      <c r="C64" s="226"/>
      <c r="D64" s="226"/>
    </row>
    <row r="65" spans="2:4" ht="15" customHeight="1" x14ac:dyDescent="0.25">
      <c r="B65" s="7" t="s">
        <v>228</v>
      </c>
      <c r="C65" s="8">
        <v>3590020</v>
      </c>
      <c r="D65" s="8">
        <v>3590020</v>
      </c>
    </row>
    <row r="66" spans="2:4" ht="15" customHeight="1" x14ac:dyDescent="0.25">
      <c r="B66" s="9" t="s">
        <v>46</v>
      </c>
      <c r="C66" s="10">
        <v>666</v>
      </c>
      <c r="D66" s="10">
        <v>666</v>
      </c>
    </row>
    <row r="67" spans="2:4" ht="15" customHeight="1" x14ac:dyDescent="0.25">
      <c r="B67" s="7" t="s">
        <v>229</v>
      </c>
      <c r="C67" s="8">
        <v>9332529</v>
      </c>
      <c r="D67" s="8">
        <v>9863692</v>
      </c>
    </row>
    <row r="68" spans="2:4" ht="15" customHeight="1" x14ac:dyDescent="0.25">
      <c r="B68" s="9" t="s">
        <v>230</v>
      </c>
      <c r="C68" s="10">
        <v>-240676</v>
      </c>
      <c r="D68" s="10">
        <v>-364659</v>
      </c>
    </row>
    <row r="69" spans="2:4" ht="15" customHeight="1" x14ac:dyDescent="0.25">
      <c r="B69" s="7" t="s">
        <v>231</v>
      </c>
      <c r="C69" s="8">
        <v>32052</v>
      </c>
      <c r="D69" s="8">
        <v>140114</v>
      </c>
    </row>
    <row r="70" spans="2:4" ht="15" customHeight="1" x14ac:dyDescent="0.25">
      <c r="B70" s="9" t="s">
        <v>232</v>
      </c>
      <c r="C70" s="10">
        <v>1828402</v>
      </c>
      <c r="D70" s="10">
        <v>114129</v>
      </c>
    </row>
    <row r="71" spans="2:4" ht="15" customHeight="1" x14ac:dyDescent="0.25">
      <c r="B71" s="7" t="s">
        <v>233</v>
      </c>
      <c r="C71" s="8">
        <v>0</v>
      </c>
      <c r="D71" s="8">
        <v>524450</v>
      </c>
    </row>
    <row r="72" spans="2:4" ht="15" customHeight="1" x14ac:dyDescent="0.25">
      <c r="B72" s="12"/>
      <c r="C72" s="13">
        <f>SUM(C65:C71)</f>
        <v>14542993</v>
      </c>
      <c r="D72" s="13">
        <f>SUM(D65:D71)</f>
        <v>13868412</v>
      </c>
    </row>
    <row r="73" spans="2:4" ht="24" customHeight="1" x14ac:dyDescent="0.25">
      <c r="B73" s="178" t="s">
        <v>234</v>
      </c>
      <c r="C73" s="10">
        <v>390121</v>
      </c>
      <c r="D73" s="10">
        <v>371159</v>
      </c>
    </row>
    <row r="74" spans="2:4" ht="15" customHeight="1" x14ac:dyDescent="0.25">
      <c r="B74" s="12"/>
      <c r="C74" s="13">
        <f>C72+C73</f>
        <v>14933114</v>
      </c>
      <c r="D74" s="13">
        <f>D72+D73</f>
        <v>14239571</v>
      </c>
    </row>
    <row r="75" spans="2:4" ht="15" customHeight="1" x14ac:dyDescent="0.25">
      <c r="B75" s="179" t="s">
        <v>53</v>
      </c>
      <c r="C75" s="13">
        <f>C74+C63+C49</f>
        <v>28193896</v>
      </c>
      <c r="D75" s="13">
        <f>D74+D63+D49</f>
        <v>24711532</v>
      </c>
    </row>
  </sheetData>
  <mergeCells count="7">
    <mergeCell ref="B36:D36"/>
    <mergeCell ref="B50:D50"/>
    <mergeCell ref="B64:D64"/>
    <mergeCell ref="C2:D2"/>
    <mergeCell ref="B4:D4"/>
    <mergeCell ref="B17:D17"/>
    <mergeCell ref="C34:D3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6F5F-7792-43BA-A406-BFEAF4B2863D}">
  <dimension ref="A2:H38"/>
  <sheetViews>
    <sheetView showGridLines="0" zoomScale="85" zoomScaleNormal="85" workbookViewId="0">
      <pane xSplit="1" ySplit="3" topLeftCell="B4" activePane="bottomRight" state="frozen"/>
      <selection activeCell="G7" sqref="G7"/>
      <selection pane="topRight" activeCell="G7" sqref="G7"/>
      <selection pane="bottomLeft" activeCell="G7" sqref="G7"/>
      <selection pane="bottomRight" activeCell="B4" sqref="B4"/>
    </sheetView>
  </sheetViews>
  <sheetFormatPr defaultColWidth="10.54296875" defaultRowHeight="12.5" x14ac:dyDescent="0.25"/>
  <cols>
    <col min="1" max="1" width="5.7265625" style="221" customWidth="1"/>
    <col min="2" max="2" width="41.26953125" style="1" customWidth="1"/>
    <col min="3" max="4" width="12" style="1" customWidth="1"/>
    <col min="5" max="5" width="11" style="1" customWidth="1"/>
    <col min="6" max="7" width="12" style="1" customWidth="1"/>
    <col min="8" max="8" width="11" style="1" customWidth="1"/>
    <col min="9" max="16384" width="10.54296875" style="1"/>
  </cols>
  <sheetData>
    <row r="2" spans="1:8" ht="15" customHeight="1" x14ac:dyDescent="0.25">
      <c r="A2" s="181"/>
      <c r="B2" s="180" t="s">
        <v>54</v>
      </c>
      <c r="C2" s="233" t="s">
        <v>1</v>
      </c>
      <c r="D2" s="233"/>
      <c r="E2" s="233"/>
      <c r="F2" s="233"/>
      <c r="G2" s="233"/>
      <c r="H2" s="234"/>
    </row>
    <row r="3" spans="1:8" ht="15" customHeight="1" thickBot="1" x14ac:dyDescent="0.3">
      <c r="A3" s="181"/>
      <c r="B3" s="182" t="s">
        <v>2</v>
      </c>
      <c r="C3" s="183" t="s">
        <v>271</v>
      </c>
      <c r="D3" s="183" t="s">
        <v>272</v>
      </c>
      <c r="E3" s="184" t="s">
        <v>55</v>
      </c>
      <c r="F3" s="183" t="s">
        <v>273</v>
      </c>
      <c r="G3" s="183" t="s">
        <v>274</v>
      </c>
      <c r="H3" s="184" t="s">
        <v>55</v>
      </c>
    </row>
    <row r="4" spans="1:8" ht="15" customHeight="1" x14ac:dyDescent="0.25">
      <c r="A4" s="188"/>
      <c r="B4" s="185" t="s">
        <v>127</v>
      </c>
      <c r="C4" s="186">
        <f>SUM(C5:C9)</f>
        <v>1708800.3470000001</v>
      </c>
      <c r="D4" s="186">
        <f>SUM(D5:D9)</f>
        <v>1137772</v>
      </c>
      <c r="E4" s="187">
        <f>IFERROR(C4/D4-1,"N.A.")</f>
        <v>0.50188293172973153</v>
      </c>
      <c r="F4" s="186">
        <f>SUM(F5:F9)</f>
        <v>4672540.3169999998</v>
      </c>
      <c r="G4" s="186">
        <f>SUM(G5:G9)</f>
        <v>2771301</v>
      </c>
      <c r="H4" s="187">
        <f>IFERROR(F4/G4-1,"N.A.")</f>
        <v>0.68604576586953203</v>
      </c>
    </row>
    <row r="5" spans="1:8" s="28" customFormat="1" ht="15" customHeight="1" x14ac:dyDescent="0.25">
      <c r="A5" s="192"/>
      <c r="B5" s="189" t="s">
        <v>235</v>
      </c>
      <c r="C5" s="190">
        <v>340255</v>
      </c>
      <c r="D5" s="190">
        <v>262961</v>
      </c>
      <c r="E5" s="191">
        <f t="shared" ref="E5:E35" si="0">IFERROR(C5/D5-1,"N.A.")</f>
        <v>0.29393712375599423</v>
      </c>
      <c r="F5" s="190">
        <v>838125</v>
      </c>
      <c r="G5" s="190">
        <v>725519</v>
      </c>
      <c r="H5" s="191">
        <f t="shared" ref="H5:H35" si="1">IFERROR(F5/G5-1,"N.A.")</f>
        <v>0.15520751351790918</v>
      </c>
    </row>
    <row r="6" spans="1:8" s="28" customFormat="1" ht="15" customHeight="1" x14ac:dyDescent="0.25">
      <c r="A6" s="192"/>
      <c r="B6" s="189" t="s">
        <v>236</v>
      </c>
      <c r="C6" s="190">
        <v>358544.696</v>
      </c>
      <c r="D6" s="190">
        <v>271689</v>
      </c>
      <c r="E6" s="191">
        <f t="shared" si="0"/>
        <v>0.31968793731067513</v>
      </c>
      <c r="F6" s="190">
        <v>849081.92</v>
      </c>
      <c r="G6" s="190">
        <v>738984</v>
      </c>
      <c r="H6" s="191">
        <f t="shared" si="1"/>
        <v>0.14898552607363635</v>
      </c>
    </row>
    <row r="7" spans="1:8" s="28" customFormat="1" ht="15" customHeight="1" x14ac:dyDescent="0.25">
      <c r="A7" s="192"/>
      <c r="B7" s="189" t="s">
        <v>237</v>
      </c>
      <c r="C7" s="190">
        <v>21169</v>
      </c>
      <c r="D7" s="190">
        <v>170993</v>
      </c>
      <c r="E7" s="191">
        <f t="shared" si="0"/>
        <v>-0.87619961051037176</v>
      </c>
      <c r="F7" s="190">
        <v>104324</v>
      </c>
      <c r="G7" s="190">
        <v>171326</v>
      </c>
      <c r="H7" s="191">
        <f t="shared" si="1"/>
        <v>-0.39107899559903347</v>
      </c>
    </row>
    <row r="8" spans="1:8" s="28" customFormat="1" ht="15" customHeight="1" x14ac:dyDescent="0.25">
      <c r="A8" s="192"/>
      <c r="B8" s="189" t="s">
        <v>238</v>
      </c>
      <c r="C8" s="190">
        <v>977017.65099999995</v>
      </c>
      <c r="D8" s="190">
        <v>420426</v>
      </c>
      <c r="E8" s="191">
        <f t="shared" si="0"/>
        <v>1.3238754287318102</v>
      </c>
      <c r="F8" s="190">
        <v>2843430.3969999999</v>
      </c>
      <c r="G8" s="190">
        <v>1108587</v>
      </c>
      <c r="H8" s="191">
        <f t="shared" si="1"/>
        <v>1.5649140725987225</v>
      </c>
    </row>
    <row r="9" spans="1:8" s="28" customFormat="1" ht="15" customHeight="1" x14ac:dyDescent="0.25">
      <c r="A9" s="192"/>
      <c r="B9" s="189" t="s">
        <v>239</v>
      </c>
      <c r="C9" s="190">
        <v>11814</v>
      </c>
      <c r="D9" s="190">
        <v>11703</v>
      </c>
      <c r="E9" s="191">
        <f t="shared" si="0"/>
        <v>9.4847475006407667E-3</v>
      </c>
      <c r="F9" s="190">
        <v>37579</v>
      </c>
      <c r="G9" s="190">
        <v>26885</v>
      </c>
      <c r="H9" s="191">
        <f t="shared" si="1"/>
        <v>0.39776827227078293</v>
      </c>
    </row>
    <row r="10" spans="1:8" s="28" customFormat="1" ht="15" customHeight="1" x14ac:dyDescent="0.25">
      <c r="A10" s="196"/>
      <c r="B10" s="193" t="s">
        <v>240</v>
      </c>
      <c r="C10" s="194">
        <v>-211134.46899999998</v>
      </c>
      <c r="D10" s="194">
        <v>-125033</v>
      </c>
      <c r="E10" s="195">
        <f t="shared" si="0"/>
        <v>0.68862995369222513</v>
      </c>
      <c r="F10" s="194">
        <v>-575722.28300000005</v>
      </c>
      <c r="G10" s="194">
        <v>-356411</v>
      </c>
      <c r="H10" s="195">
        <f t="shared" si="1"/>
        <v>0.61533253182421443</v>
      </c>
    </row>
    <row r="11" spans="1:8" ht="15" customHeight="1" x14ac:dyDescent="0.25">
      <c r="A11" s="200"/>
      <c r="B11" s="197" t="s">
        <v>128</v>
      </c>
      <c r="C11" s="198">
        <f>(SUM(C10,C4))</f>
        <v>1497665.878</v>
      </c>
      <c r="D11" s="198">
        <f>(SUM(D10,D4))</f>
        <v>1012739</v>
      </c>
      <c r="E11" s="199">
        <f t="shared" si="0"/>
        <v>0.47882709957846981</v>
      </c>
      <c r="F11" s="198">
        <f>(SUM(F10,F4))</f>
        <v>4096818.034</v>
      </c>
      <c r="G11" s="198">
        <f>(SUM(G10,G4))</f>
        <v>2414890</v>
      </c>
      <c r="H11" s="199">
        <f t="shared" si="1"/>
        <v>0.69648225550646203</v>
      </c>
    </row>
    <row r="12" spans="1:8" s="28" customFormat="1" ht="15" customHeight="1" x14ac:dyDescent="0.25">
      <c r="A12" s="196"/>
      <c r="B12" s="193" t="s">
        <v>241</v>
      </c>
      <c r="C12" s="194">
        <f>(SUM(C13:C17))</f>
        <v>-452534.15589000005</v>
      </c>
      <c r="D12" s="194">
        <f>(SUM(D13:D17))</f>
        <v>-375755</v>
      </c>
      <c r="E12" s="195">
        <f t="shared" si="0"/>
        <v>0.2043330252158988</v>
      </c>
      <c r="F12" s="194">
        <f>(SUM(F13:F17))</f>
        <v>-1153068.3841200001</v>
      </c>
      <c r="G12" s="194">
        <f>(SUM(G13:G17))</f>
        <v>-965526</v>
      </c>
      <c r="H12" s="195">
        <f t="shared" si="1"/>
        <v>0.19423856438873743</v>
      </c>
    </row>
    <row r="13" spans="1:8" s="28" customFormat="1" ht="15" customHeight="1" x14ac:dyDescent="0.25">
      <c r="A13" s="192"/>
      <c r="B13" s="189" t="s">
        <v>61</v>
      </c>
      <c r="C13" s="190">
        <v>-103499.579</v>
      </c>
      <c r="D13" s="190">
        <v>-82944</v>
      </c>
      <c r="E13" s="191">
        <f t="shared" si="0"/>
        <v>0.24782478539737651</v>
      </c>
      <c r="F13" s="190">
        <v>-300151.28700000001</v>
      </c>
      <c r="G13" s="190">
        <v>-240300</v>
      </c>
      <c r="H13" s="191">
        <f t="shared" si="1"/>
        <v>0.2490690262172286</v>
      </c>
    </row>
    <row r="14" spans="1:8" s="28" customFormat="1" ht="15" customHeight="1" x14ac:dyDescent="0.25">
      <c r="A14" s="192"/>
      <c r="B14" s="189" t="s">
        <v>242</v>
      </c>
      <c r="C14" s="190">
        <v>-156998.30100000001</v>
      </c>
      <c r="D14" s="190">
        <v>-100144</v>
      </c>
      <c r="E14" s="191">
        <f t="shared" si="0"/>
        <v>0.5677254853011664</v>
      </c>
      <c r="F14" s="190">
        <v>-339295.19300000003</v>
      </c>
      <c r="G14" s="190">
        <v>-350913</v>
      </c>
      <c r="H14" s="191">
        <f t="shared" si="1"/>
        <v>-3.3107371342754432E-2</v>
      </c>
    </row>
    <row r="15" spans="1:8" s="28" customFormat="1" ht="15" customHeight="1" x14ac:dyDescent="0.25">
      <c r="A15" s="192"/>
      <c r="B15" s="189" t="s">
        <v>63</v>
      </c>
      <c r="C15" s="190">
        <v>-130198.40789</v>
      </c>
      <c r="D15" s="190">
        <v>-121380</v>
      </c>
      <c r="E15" s="191">
        <f t="shared" si="0"/>
        <v>7.2651243120777753E-2</v>
      </c>
      <c r="F15" s="190">
        <v>-385470.57951000001</v>
      </c>
      <c r="G15" s="190">
        <v>-256782</v>
      </c>
      <c r="H15" s="191">
        <f t="shared" si="1"/>
        <v>0.50115887994485608</v>
      </c>
    </row>
    <row r="16" spans="1:8" s="28" customFormat="1" ht="15" customHeight="1" x14ac:dyDescent="0.25">
      <c r="A16" s="192"/>
      <c r="B16" s="189" t="s">
        <v>64</v>
      </c>
      <c r="C16" s="190">
        <v>-6214.5230000000001</v>
      </c>
      <c r="D16" s="190">
        <v>-5121</v>
      </c>
      <c r="E16" s="191">
        <f t="shared" si="0"/>
        <v>0.2135370044913103</v>
      </c>
      <c r="F16" s="190">
        <v>-16279.382</v>
      </c>
      <c r="G16" s="190">
        <v>-14286</v>
      </c>
      <c r="H16" s="191">
        <f t="shared" si="1"/>
        <v>0.13953394932101348</v>
      </c>
    </row>
    <row r="17" spans="1:8" s="28" customFormat="1" ht="15" customHeight="1" x14ac:dyDescent="0.25">
      <c r="A17" s="192"/>
      <c r="B17" s="189" t="s">
        <v>14</v>
      </c>
      <c r="C17" s="190">
        <v>-55623.345000000001</v>
      </c>
      <c r="D17" s="190">
        <v>-66166</v>
      </c>
      <c r="E17" s="191">
        <f t="shared" si="0"/>
        <v>-0.15933644167699423</v>
      </c>
      <c r="F17" s="190">
        <v>-111871.94261000001</v>
      </c>
      <c r="G17" s="190">
        <v>-103245</v>
      </c>
      <c r="H17" s="191">
        <f t="shared" si="1"/>
        <v>8.3557969974332957E-2</v>
      </c>
    </row>
    <row r="18" spans="1:8" s="201" customFormat="1" ht="15" customHeight="1" x14ac:dyDescent="0.25">
      <c r="A18" s="196"/>
      <c r="B18" s="193" t="s">
        <v>243</v>
      </c>
      <c r="C18" s="194">
        <v>-13067</v>
      </c>
      <c r="D18" s="194">
        <v>454812</v>
      </c>
      <c r="E18" s="195">
        <f t="shared" si="0"/>
        <v>-1.0287305524040702</v>
      </c>
      <c r="F18" s="194">
        <v>40844</v>
      </c>
      <c r="G18" s="194">
        <v>1492614</v>
      </c>
      <c r="H18" s="195">
        <f t="shared" si="1"/>
        <v>-0.97263592596612392</v>
      </c>
    </row>
    <row r="19" spans="1:8" ht="15" customHeight="1" x14ac:dyDescent="0.25">
      <c r="A19" s="200"/>
      <c r="B19" s="197" t="s">
        <v>244</v>
      </c>
      <c r="C19" s="198">
        <f>((SUM(C11:C12)+C18))</f>
        <v>1032064.72211</v>
      </c>
      <c r="D19" s="198">
        <f>((SUM(D11:D12)+D18))</f>
        <v>1091796</v>
      </c>
      <c r="E19" s="199">
        <f t="shared" si="0"/>
        <v>-5.4709192825399655E-2</v>
      </c>
      <c r="F19" s="198">
        <f>((SUM(F11:F12)+F18))</f>
        <v>2984593.6498799999</v>
      </c>
      <c r="G19" s="198">
        <f>((SUM(G11:G12)+G18))</f>
        <v>2941978</v>
      </c>
      <c r="H19" s="199">
        <f t="shared" si="1"/>
        <v>1.4485373405239477E-2</v>
      </c>
    </row>
    <row r="20" spans="1:8" ht="15" customHeight="1" x14ac:dyDescent="0.25">
      <c r="A20" s="200"/>
      <c r="B20" s="197" t="s">
        <v>245</v>
      </c>
      <c r="C20" s="202">
        <f>SUM(C21:C25)</f>
        <v>-160000.11098</v>
      </c>
      <c r="D20" s="202">
        <f>SUM(D21:D25)</f>
        <v>-54557</v>
      </c>
      <c r="E20" s="199">
        <f t="shared" si="0"/>
        <v>1.9327146100408745</v>
      </c>
      <c r="F20" s="202">
        <f>SUM(F21:F25)</f>
        <v>-414700.41697999998</v>
      </c>
      <c r="G20" s="202">
        <f>SUM(G21:G25)</f>
        <v>-131693</v>
      </c>
      <c r="H20" s="199">
        <f t="shared" si="1"/>
        <v>2.1489936213769902</v>
      </c>
    </row>
    <row r="21" spans="1:8" s="28" customFormat="1" ht="15" customHeight="1" x14ac:dyDescent="0.25">
      <c r="A21" s="205"/>
      <c r="B21" s="79" t="s">
        <v>67</v>
      </c>
      <c r="C21" s="203">
        <v>15629.993020000002</v>
      </c>
      <c r="D21" s="203">
        <v>8539</v>
      </c>
      <c r="E21" s="204">
        <f t="shared" si="0"/>
        <v>0.83042429090057412</v>
      </c>
      <c r="F21" s="203">
        <v>40787.001019999996</v>
      </c>
      <c r="G21" s="203">
        <v>40968</v>
      </c>
      <c r="H21" s="204">
        <f t="shared" si="1"/>
        <v>-4.4180575082992668E-3</v>
      </c>
    </row>
    <row r="22" spans="1:8" s="28" customFormat="1" ht="15" customHeight="1" x14ac:dyDescent="0.25">
      <c r="A22" s="205"/>
      <c r="B22" s="79" t="s">
        <v>68</v>
      </c>
      <c r="C22" s="203">
        <v>-75402.178</v>
      </c>
      <c r="D22" s="203">
        <v>-15182</v>
      </c>
      <c r="E22" s="204">
        <f t="shared" si="0"/>
        <v>3.9665510472928469</v>
      </c>
      <c r="F22" s="203">
        <v>-214548.17800000001</v>
      </c>
      <c r="G22" s="203">
        <v>-32270</v>
      </c>
      <c r="H22" s="204">
        <f t="shared" si="1"/>
        <v>5.6485335605825853</v>
      </c>
    </row>
    <row r="23" spans="1:8" s="28" customFormat="1" ht="15" customHeight="1" x14ac:dyDescent="0.25">
      <c r="A23" s="206"/>
      <c r="B23" s="79" t="s">
        <v>246</v>
      </c>
      <c r="C23" s="203">
        <v>-23.454999999999984</v>
      </c>
      <c r="D23" s="203">
        <v>-613</v>
      </c>
      <c r="E23" s="204">
        <f t="shared" si="0"/>
        <v>-0.96173735725938014</v>
      </c>
      <c r="F23" s="203">
        <v>775.23</v>
      </c>
      <c r="G23" s="203">
        <v>-1687</v>
      </c>
      <c r="H23" s="204">
        <f t="shared" si="1"/>
        <v>-1.4595317131001777</v>
      </c>
    </row>
    <row r="24" spans="1:8" s="28" customFormat="1" ht="15" customHeight="1" x14ac:dyDescent="0.25">
      <c r="A24" s="205"/>
      <c r="B24" s="68" t="s">
        <v>70</v>
      </c>
      <c r="C24" s="203">
        <v>-99642.702999999994</v>
      </c>
      <c r="D24" s="203">
        <v>-46828</v>
      </c>
      <c r="E24" s="204">
        <f t="shared" si="0"/>
        <v>1.1278445161014776</v>
      </c>
      <c r="F24" s="203">
        <v>-242854.769</v>
      </c>
      <c r="G24" s="203">
        <v>-125283</v>
      </c>
      <c r="H24" s="204">
        <f t="shared" si="1"/>
        <v>0.9384495023267323</v>
      </c>
    </row>
    <row r="25" spans="1:8" s="28" customFormat="1" ht="15" customHeight="1" x14ac:dyDescent="0.25">
      <c r="A25" s="205"/>
      <c r="B25" s="68" t="s">
        <v>14</v>
      </c>
      <c r="C25" s="203">
        <v>-561.76799999999992</v>
      </c>
      <c r="D25" s="203">
        <v>-473</v>
      </c>
      <c r="E25" s="204">
        <f t="shared" si="0"/>
        <v>0.18767019027484122</v>
      </c>
      <c r="F25" s="203">
        <v>1140.299</v>
      </c>
      <c r="G25" s="203">
        <v>-13421</v>
      </c>
      <c r="H25" s="204">
        <f t="shared" si="1"/>
        <v>-1.0849637880932868</v>
      </c>
    </row>
    <row r="26" spans="1:8" ht="15" customHeight="1" x14ac:dyDescent="0.25">
      <c r="A26" s="200"/>
      <c r="B26" s="207" t="s">
        <v>71</v>
      </c>
      <c r="C26" s="198">
        <f>SUM(C19:C20)</f>
        <v>872064.61112999998</v>
      </c>
      <c r="D26" s="198">
        <f>SUM(D19:D20)</f>
        <v>1037239</v>
      </c>
      <c r="E26" s="199">
        <f t="shared" si="0"/>
        <v>-0.15924429072759516</v>
      </c>
      <c r="F26" s="198">
        <f>SUM(F19:F20)</f>
        <v>2569893.2329000002</v>
      </c>
      <c r="G26" s="198">
        <f>SUM(G19:G20)</f>
        <v>2810285</v>
      </c>
      <c r="H26" s="199">
        <f t="shared" si="1"/>
        <v>-8.5539995801137581E-2</v>
      </c>
    </row>
    <row r="27" spans="1:8" s="28" customFormat="1" ht="15" customHeight="1" x14ac:dyDescent="0.25">
      <c r="A27" s="205"/>
      <c r="B27" s="208" t="s">
        <v>72</v>
      </c>
      <c r="C27" s="203">
        <v>112173.77477000008</v>
      </c>
      <c r="D27" s="203">
        <v>95604</v>
      </c>
      <c r="E27" s="204">
        <f t="shared" si="0"/>
        <v>0.17331675212334297</v>
      </c>
      <c r="F27" s="203">
        <v>358728.70906999998</v>
      </c>
      <c r="G27" s="203">
        <v>177421</v>
      </c>
      <c r="H27" s="204">
        <f t="shared" si="1"/>
        <v>1.0219067025323945</v>
      </c>
    </row>
    <row r="28" spans="1:8" s="28" customFormat="1" ht="15" customHeight="1" x14ac:dyDescent="0.25">
      <c r="A28" s="205"/>
      <c r="B28" s="208" t="s">
        <v>247</v>
      </c>
      <c r="C28" s="203">
        <v>-7039</v>
      </c>
      <c r="D28" s="203">
        <v>-4511</v>
      </c>
      <c r="E28" s="204">
        <f t="shared" si="0"/>
        <v>0.56040789181999551</v>
      </c>
      <c r="F28" s="203">
        <v>-13531</v>
      </c>
      <c r="G28" s="203">
        <v>146802</v>
      </c>
      <c r="H28" s="204">
        <f t="shared" si="1"/>
        <v>-1.0921717687769921</v>
      </c>
    </row>
    <row r="29" spans="1:8" ht="15" customHeight="1" x14ac:dyDescent="0.25">
      <c r="A29" s="200"/>
      <c r="B29" s="209" t="s">
        <v>248</v>
      </c>
      <c r="C29" s="198">
        <f>SUM(C26:C28)</f>
        <v>977199.38590000011</v>
      </c>
      <c r="D29" s="198">
        <f>SUM(D26:D28)</f>
        <v>1128332</v>
      </c>
      <c r="E29" s="199">
        <f t="shared" si="0"/>
        <v>-0.1339433908636819</v>
      </c>
      <c r="F29" s="198">
        <f>SUM(F26:F28)</f>
        <v>2915090.94197</v>
      </c>
      <c r="G29" s="198">
        <f>SUM(G26:G28)</f>
        <v>3134508</v>
      </c>
      <c r="H29" s="199">
        <f t="shared" si="1"/>
        <v>-7.0000477915513337E-2</v>
      </c>
    </row>
    <row r="30" spans="1:8" s="28" customFormat="1" ht="36.75" customHeight="1" x14ac:dyDescent="0.25">
      <c r="A30" s="213"/>
      <c r="B30" s="210" t="s">
        <v>249</v>
      </c>
      <c r="C30" s="211">
        <f>SUM(C31:C32)</f>
        <v>-248772.86099999998</v>
      </c>
      <c r="D30" s="211">
        <f>SUM(D31:D32)</f>
        <v>-297356</v>
      </c>
      <c r="E30" s="212">
        <f t="shared" si="0"/>
        <v>-0.1633837521354875</v>
      </c>
      <c r="F30" s="211">
        <f>SUM(F31:F32)</f>
        <v>-748775.07499999995</v>
      </c>
      <c r="G30" s="211">
        <f>SUM(G31:G32)</f>
        <v>-797183</v>
      </c>
      <c r="H30" s="212">
        <f t="shared" si="1"/>
        <v>-6.0723729683146876E-2</v>
      </c>
    </row>
    <row r="31" spans="1:8" s="28" customFormat="1" ht="15" customHeight="1" x14ac:dyDescent="0.25">
      <c r="A31" s="205"/>
      <c r="B31" s="214" t="s">
        <v>76</v>
      </c>
      <c r="C31" s="203">
        <v>-95938.021999999997</v>
      </c>
      <c r="D31" s="203">
        <v>-234607</v>
      </c>
      <c r="E31" s="204">
        <f t="shared" si="0"/>
        <v>-0.59106922640841919</v>
      </c>
      <c r="F31" s="203">
        <v>-448309.14900000003</v>
      </c>
      <c r="G31" s="203">
        <v>-381888</v>
      </c>
      <c r="H31" s="204">
        <f t="shared" si="1"/>
        <v>0.17392834810206148</v>
      </c>
    </row>
    <row r="32" spans="1:8" s="28" customFormat="1" ht="15" customHeight="1" x14ac:dyDescent="0.25">
      <c r="A32" s="205"/>
      <c r="B32" s="214" t="s">
        <v>77</v>
      </c>
      <c r="C32" s="203">
        <v>-152834.83899999998</v>
      </c>
      <c r="D32" s="203">
        <v>-62749</v>
      </c>
      <c r="E32" s="204">
        <f t="shared" si="0"/>
        <v>1.4356537793430966</v>
      </c>
      <c r="F32" s="203">
        <v>-300465.92599999998</v>
      </c>
      <c r="G32" s="203">
        <v>-415295</v>
      </c>
      <c r="H32" s="204">
        <f t="shared" si="1"/>
        <v>-0.27650001565152482</v>
      </c>
    </row>
    <row r="33" spans="1:8" ht="25.15" customHeight="1" x14ac:dyDescent="0.25">
      <c r="A33" s="200"/>
      <c r="B33" s="209" t="s">
        <v>250</v>
      </c>
      <c r="C33" s="198">
        <f>SUM(C29:C30)</f>
        <v>728426.52490000008</v>
      </c>
      <c r="D33" s="198">
        <f>SUM(D29:D30)</f>
        <v>830976</v>
      </c>
      <c r="E33" s="199">
        <f t="shared" si="0"/>
        <v>-0.12340846799426208</v>
      </c>
      <c r="F33" s="198">
        <f>SUM(F29:F30)</f>
        <v>2166315.8669699999</v>
      </c>
      <c r="G33" s="198">
        <f>SUM(G29:G30)</f>
        <v>2337325</v>
      </c>
      <c r="H33" s="199">
        <f t="shared" si="1"/>
        <v>-7.3164464946038787E-2</v>
      </c>
    </row>
    <row r="34" spans="1:8" s="28" customFormat="1" ht="15" customHeight="1" x14ac:dyDescent="0.25">
      <c r="A34" s="205"/>
      <c r="B34" s="215" t="s">
        <v>251</v>
      </c>
      <c r="C34" s="203">
        <v>-5329.0250200000009</v>
      </c>
      <c r="D34" s="203">
        <v>-2143</v>
      </c>
      <c r="E34" s="204">
        <f t="shared" si="0"/>
        <v>1.4867125618292119</v>
      </c>
      <c r="F34" s="203">
        <v>-10595.025020000001</v>
      </c>
      <c r="G34" s="203">
        <v>-19307</v>
      </c>
      <c r="H34" s="204">
        <f t="shared" si="1"/>
        <v>-0.45123400735484531</v>
      </c>
    </row>
    <row r="35" spans="1:8" ht="15" customHeight="1" x14ac:dyDescent="0.25">
      <c r="A35" s="219"/>
      <c r="B35" s="216" t="s">
        <v>252</v>
      </c>
      <c r="C35" s="217">
        <f>SUM(C33:C34)</f>
        <v>723097.49988000002</v>
      </c>
      <c r="D35" s="217">
        <f>SUM(D33:D34)</f>
        <v>828833</v>
      </c>
      <c r="E35" s="218">
        <f t="shared" si="0"/>
        <v>-0.12757153747497985</v>
      </c>
      <c r="F35" s="217">
        <f>SUM(F33:F34)</f>
        <v>2155720.8419499998</v>
      </c>
      <c r="G35" s="217">
        <f>SUM(G33:G34)</f>
        <v>2318018</v>
      </c>
      <c r="H35" s="218">
        <f t="shared" si="1"/>
        <v>-7.0015486527714721E-2</v>
      </c>
    </row>
    <row r="36" spans="1:8" ht="15" customHeight="1" x14ac:dyDescent="0.25">
      <c r="C36" s="220"/>
      <c r="D36" s="220"/>
      <c r="F36" s="220"/>
      <c r="G36" s="220"/>
    </row>
    <row r="37" spans="1:8" ht="15" customHeight="1" x14ac:dyDescent="0.25"/>
    <row r="38" spans="1:8" ht="15" customHeight="1" x14ac:dyDescent="0.25"/>
  </sheetData>
  <mergeCells count="1">
    <mergeCell ref="C2:H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0A1B-8B28-4FB4-86B2-4ED9AEA50344}">
  <dimension ref="B2:D83"/>
  <sheetViews>
    <sheetView showGridLines="0" zoomScale="90" zoomScaleNormal="90" workbookViewId="0"/>
  </sheetViews>
  <sheetFormatPr defaultColWidth="8.7265625" defaultRowHeight="16.899999999999999" customHeight="1" x14ac:dyDescent="0.25"/>
  <cols>
    <col min="1" max="1" width="5.7265625" style="1" customWidth="1"/>
    <col min="2" max="2" width="70.7265625" style="1" customWidth="1"/>
    <col min="3" max="4" width="15.7265625" style="1" customWidth="1"/>
    <col min="5" max="16384" width="8.7265625" style="1"/>
  </cols>
  <sheetData>
    <row r="2" spans="2:4" ht="16.899999999999999" customHeight="1" x14ac:dyDescent="0.25">
      <c r="B2" s="89" t="s">
        <v>253</v>
      </c>
      <c r="C2" s="227" t="s">
        <v>1</v>
      </c>
      <c r="D2" s="227"/>
    </row>
    <row r="3" spans="2:4" ht="16.899999999999999" customHeight="1" x14ac:dyDescent="0.25">
      <c r="B3" s="89" t="s">
        <v>2</v>
      </c>
      <c r="C3" s="90">
        <v>44469</v>
      </c>
      <c r="D3" s="90">
        <v>44196</v>
      </c>
    </row>
    <row r="4" spans="2:4" ht="13.9" customHeight="1" x14ac:dyDescent="0.25">
      <c r="B4" s="91" t="s">
        <v>254</v>
      </c>
      <c r="C4" s="92">
        <v>2744337.409133269</v>
      </c>
      <c r="D4" s="92">
        <v>3725053</v>
      </c>
    </row>
    <row r="5" spans="2:4" ht="13.9" customHeight="1" x14ac:dyDescent="0.25">
      <c r="B5" s="1" t="s">
        <v>255</v>
      </c>
      <c r="C5" s="100">
        <v>2166314.8669699994</v>
      </c>
      <c r="D5" s="100">
        <v>3382650</v>
      </c>
    </row>
    <row r="6" spans="2:4" ht="13.9" customHeight="1" x14ac:dyDescent="0.25">
      <c r="B6" s="1" t="s">
        <v>84</v>
      </c>
      <c r="C6" s="100">
        <v>35962</v>
      </c>
      <c r="D6" s="100">
        <v>15368</v>
      </c>
    </row>
    <row r="7" spans="2:4" ht="13.9" customHeight="1" x14ac:dyDescent="0.25">
      <c r="B7" s="1" t="s">
        <v>256</v>
      </c>
      <c r="C7" s="100">
        <v>127320</v>
      </c>
      <c r="D7" s="100">
        <v>131399</v>
      </c>
    </row>
    <row r="8" spans="2:4" ht="13.9" customHeight="1" x14ac:dyDescent="0.25">
      <c r="B8" s="1" t="s">
        <v>86</v>
      </c>
      <c r="C8" s="100">
        <v>16279.382</v>
      </c>
      <c r="D8" s="100">
        <v>19791</v>
      </c>
    </row>
    <row r="9" spans="2:4" ht="13.9" customHeight="1" x14ac:dyDescent="0.25">
      <c r="B9" s="1" t="s">
        <v>18</v>
      </c>
      <c r="C9" s="100">
        <v>300466</v>
      </c>
      <c r="D9" s="100">
        <v>419462</v>
      </c>
    </row>
    <row r="10" spans="2:4" ht="13.9" customHeight="1" x14ac:dyDescent="0.25">
      <c r="B10" s="1" t="s">
        <v>257</v>
      </c>
      <c r="C10" s="100">
        <v>25072</v>
      </c>
      <c r="D10" s="100">
        <v>34793</v>
      </c>
    </row>
    <row r="11" spans="2:4" ht="13.9" customHeight="1" x14ac:dyDescent="0.25">
      <c r="B11" s="1" t="s">
        <v>258</v>
      </c>
      <c r="C11" s="100">
        <v>38.930689999999345</v>
      </c>
      <c r="D11" s="100">
        <v>659</v>
      </c>
    </row>
    <row r="12" spans="2:4" ht="13.9" customHeight="1" x14ac:dyDescent="0.25">
      <c r="B12" s="1" t="s">
        <v>89</v>
      </c>
      <c r="C12" s="100">
        <v>28</v>
      </c>
      <c r="D12" s="100">
        <v>37</v>
      </c>
    </row>
    <row r="13" spans="2:4" ht="13.9" customHeight="1" x14ac:dyDescent="0.25">
      <c r="B13" s="1" t="s">
        <v>90</v>
      </c>
      <c r="C13" s="100">
        <v>14556</v>
      </c>
      <c r="D13" s="100">
        <v>2491</v>
      </c>
    </row>
    <row r="14" spans="2:4" ht="13.9" customHeight="1" x14ac:dyDescent="0.25">
      <c r="B14" s="1" t="s">
        <v>91</v>
      </c>
      <c r="C14" s="100">
        <v>-3659.4825999999998</v>
      </c>
      <c r="D14" s="100">
        <v>-7900</v>
      </c>
    </row>
    <row r="15" spans="2:4" ht="13.9" customHeight="1" x14ac:dyDescent="0.25">
      <c r="B15" s="1" t="s">
        <v>93</v>
      </c>
      <c r="C15" s="100">
        <v>-358727.6528267301</v>
      </c>
      <c r="D15" s="100">
        <v>-472525</v>
      </c>
    </row>
    <row r="16" spans="2:4" ht="13.9" customHeight="1" x14ac:dyDescent="0.25">
      <c r="B16" s="1" t="s">
        <v>94</v>
      </c>
      <c r="C16" s="100">
        <v>-9189.4701999999997</v>
      </c>
      <c r="D16" s="100">
        <v>-4437</v>
      </c>
    </row>
    <row r="17" spans="2:4" ht="13.9" customHeight="1" x14ac:dyDescent="0.25">
      <c r="B17" s="1" t="s">
        <v>95</v>
      </c>
      <c r="C17" s="100">
        <v>407335</v>
      </c>
      <c r="D17" s="100">
        <v>0</v>
      </c>
    </row>
    <row r="18" spans="2:4" ht="13.9" customHeight="1" x14ac:dyDescent="0.25">
      <c r="B18" s="1" t="s">
        <v>96</v>
      </c>
      <c r="C18" s="100">
        <v>22541.8351</v>
      </c>
      <c r="D18" s="100">
        <v>203265</v>
      </c>
    </row>
    <row r="19" spans="2:4" ht="13.9" customHeight="1" x14ac:dyDescent="0.25">
      <c r="B19" s="21" t="s">
        <v>259</v>
      </c>
      <c r="C19" s="92">
        <v>-1852182.57336</v>
      </c>
      <c r="D19" s="92">
        <v>-2515276</v>
      </c>
    </row>
    <row r="20" spans="2:4" ht="13.9" customHeight="1" x14ac:dyDescent="0.25">
      <c r="B20" s="1" t="s">
        <v>13</v>
      </c>
      <c r="C20" s="100">
        <v>6371</v>
      </c>
      <c r="D20" s="100">
        <v>-156</v>
      </c>
    </row>
    <row r="21" spans="2:4" ht="13.9" customHeight="1" x14ac:dyDescent="0.25">
      <c r="B21" s="1" t="s">
        <v>260</v>
      </c>
      <c r="C21" s="100">
        <v>-1585976</v>
      </c>
      <c r="D21" s="100">
        <v>-2253894</v>
      </c>
    </row>
    <row r="22" spans="2:4" ht="13.9" customHeight="1" x14ac:dyDescent="0.25">
      <c r="B22" s="1" t="s">
        <v>98</v>
      </c>
      <c r="C22" s="100">
        <v>-14279</v>
      </c>
      <c r="D22" s="100">
        <v>61529</v>
      </c>
    </row>
    <row r="23" spans="2:4" ht="13.9" customHeight="1" x14ac:dyDescent="0.25">
      <c r="B23" s="1" t="s">
        <v>17</v>
      </c>
      <c r="C23" s="100">
        <v>-132095</v>
      </c>
      <c r="D23" s="100">
        <v>-202667</v>
      </c>
    </row>
    <row r="24" spans="2:4" ht="13.9" customHeight="1" x14ac:dyDescent="0.25">
      <c r="B24" s="1" t="s">
        <v>9</v>
      </c>
      <c r="C24" s="100">
        <v>-108263</v>
      </c>
      <c r="D24" s="100">
        <v>3528</v>
      </c>
    </row>
    <row r="25" spans="2:4" ht="13.9" customHeight="1" x14ac:dyDescent="0.25">
      <c r="B25" s="1" t="s">
        <v>217</v>
      </c>
      <c r="C25" s="100">
        <v>-11609</v>
      </c>
      <c r="D25" s="100">
        <v>-1723</v>
      </c>
    </row>
    <row r="26" spans="2:4" ht="13.9" customHeight="1" x14ac:dyDescent="0.25">
      <c r="B26" s="1" t="s">
        <v>261</v>
      </c>
      <c r="C26" s="100">
        <v>-851.8469399999999</v>
      </c>
      <c r="D26" s="100">
        <v>9856</v>
      </c>
    </row>
    <row r="27" spans="2:4" ht="13.9" customHeight="1" x14ac:dyDescent="0.25">
      <c r="B27" s="1" t="s">
        <v>99</v>
      </c>
      <c r="C27" s="100">
        <v>5343.2735799999991</v>
      </c>
      <c r="D27" s="100">
        <v>-14292</v>
      </c>
    </row>
    <row r="28" spans="2:4" ht="13.9" customHeight="1" x14ac:dyDescent="0.25">
      <c r="B28" s="1" t="s">
        <v>14</v>
      </c>
      <c r="C28" s="100">
        <v>-10823</v>
      </c>
      <c r="D28" s="100">
        <v>-117457</v>
      </c>
    </row>
    <row r="29" spans="2:4" ht="13.9" customHeight="1" x14ac:dyDescent="0.25">
      <c r="B29" s="91" t="s">
        <v>262</v>
      </c>
      <c r="C29" s="92">
        <v>109046.18708</v>
      </c>
      <c r="D29" s="92">
        <v>152327</v>
      </c>
    </row>
    <row r="30" spans="2:4" ht="13.9" customHeight="1" x14ac:dyDescent="0.25">
      <c r="B30" s="1" t="s">
        <v>30</v>
      </c>
      <c r="C30" s="100">
        <v>-53566.273579999994</v>
      </c>
      <c r="D30" s="100">
        <v>-14428</v>
      </c>
    </row>
    <row r="31" spans="2:4" ht="13.9" customHeight="1" x14ac:dyDescent="0.25">
      <c r="B31" s="1" t="s">
        <v>31</v>
      </c>
      <c r="C31" s="100">
        <v>222990.44881999999</v>
      </c>
      <c r="D31" s="100">
        <v>163522</v>
      </c>
    </row>
    <row r="32" spans="2:4" ht="13.9" customHeight="1" x14ac:dyDescent="0.25">
      <c r="B32" s="1" t="s">
        <v>101</v>
      </c>
      <c r="C32" s="100">
        <v>5381</v>
      </c>
      <c r="D32" s="100">
        <v>11753</v>
      </c>
    </row>
    <row r="33" spans="2:4" ht="13.9" customHeight="1" x14ac:dyDescent="0.25">
      <c r="B33" s="1" t="s">
        <v>33</v>
      </c>
      <c r="C33" s="100">
        <v>-14588.903060000001</v>
      </c>
      <c r="D33" s="100">
        <v>6662</v>
      </c>
    </row>
    <row r="34" spans="2:4" ht="13.9" customHeight="1" x14ac:dyDescent="0.25">
      <c r="B34" s="1" t="s">
        <v>35</v>
      </c>
      <c r="C34" s="100">
        <v>-19144</v>
      </c>
      <c r="D34" s="100">
        <v>-14925</v>
      </c>
    </row>
    <row r="35" spans="2:4" ht="13.9" customHeight="1" x14ac:dyDescent="0.25">
      <c r="B35" s="1" t="s">
        <v>223</v>
      </c>
      <c r="C35" s="100">
        <v>-13</v>
      </c>
      <c r="D35" s="100">
        <v>-1302</v>
      </c>
    </row>
    <row r="36" spans="2:4" ht="13.9" customHeight="1" x14ac:dyDescent="0.25">
      <c r="B36" s="1" t="s">
        <v>263</v>
      </c>
      <c r="C36" s="100">
        <v>0</v>
      </c>
      <c r="D36" s="100">
        <v>-2480</v>
      </c>
    </row>
    <row r="37" spans="2:4" ht="13.9" customHeight="1" x14ac:dyDescent="0.25">
      <c r="B37" s="1" t="s">
        <v>264</v>
      </c>
      <c r="C37" s="100">
        <v>-1860</v>
      </c>
      <c r="D37" s="100">
        <v>0</v>
      </c>
    </row>
    <row r="38" spans="2:4" ht="13.9" customHeight="1" x14ac:dyDescent="0.25">
      <c r="B38" s="1" t="s">
        <v>14</v>
      </c>
      <c r="C38" s="100">
        <v>-30153.0851</v>
      </c>
      <c r="D38" s="100">
        <v>3525</v>
      </c>
    </row>
    <row r="39" spans="2:4" ht="13.9" customHeight="1" x14ac:dyDescent="0.25">
      <c r="B39" s="89" t="s">
        <v>265</v>
      </c>
      <c r="C39" s="222">
        <v>1001201.022853269</v>
      </c>
      <c r="D39" s="222">
        <v>1362104</v>
      </c>
    </row>
    <row r="40" spans="2:4" ht="13.9" customHeight="1" x14ac:dyDescent="0.25">
      <c r="B40" s="91" t="s">
        <v>105</v>
      </c>
      <c r="C40" s="92">
        <v>-2041028.7026499999</v>
      </c>
      <c r="D40" s="92">
        <v>-177309</v>
      </c>
    </row>
    <row r="41" spans="2:4" ht="13.9" customHeight="1" x14ac:dyDescent="0.25">
      <c r="B41" s="1" t="s">
        <v>213</v>
      </c>
      <c r="C41" s="100">
        <v>-514102.52980000002</v>
      </c>
      <c r="D41" s="100">
        <v>-1744485</v>
      </c>
    </row>
    <row r="42" spans="2:4" ht="13.9" customHeight="1" x14ac:dyDescent="0.25">
      <c r="B42" s="1" t="s">
        <v>106</v>
      </c>
      <c r="C42" s="100">
        <v>19680</v>
      </c>
      <c r="D42" s="100">
        <v>1767685</v>
      </c>
    </row>
    <row r="43" spans="2:4" ht="13.9" customHeight="1" x14ac:dyDescent="0.25">
      <c r="B43" s="1" t="s">
        <v>22</v>
      </c>
      <c r="C43" s="100">
        <v>-2407</v>
      </c>
      <c r="D43" s="100">
        <v>-7525</v>
      </c>
    </row>
    <row r="44" spans="2:4" ht="13.9" customHeight="1" x14ac:dyDescent="0.25">
      <c r="B44" s="1" t="s">
        <v>23</v>
      </c>
      <c r="C44" s="100">
        <v>-4189.7728499999503</v>
      </c>
      <c r="D44" s="100">
        <v>-5511</v>
      </c>
    </row>
    <row r="45" spans="2:4" ht="13.9" customHeight="1" x14ac:dyDescent="0.25">
      <c r="B45" s="1" t="s">
        <v>21</v>
      </c>
      <c r="C45" s="100">
        <v>-1607564.4</v>
      </c>
      <c r="D45" s="100">
        <v>-207166</v>
      </c>
    </row>
    <row r="46" spans="2:4" ht="13.9" customHeight="1" x14ac:dyDescent="0.25">
      <c r="B46" s="1" t="s">
        <v>266</v>
      </c>
      <c r="C46" s="100">
        <v>67555</v>
      </c>
      <c r="D46" s="100">
        <v>0</v>
      </c>
    </row>
    <row r="47" spans="2:4" ht="13.9" customHeight="1" x14ac:dyDescent="0.25">
      <c r="B47" s="1" t="s">
        <v>109</v>
      </c>
      <c r="C47" s="100">
        <v>0</v>
      </c>
      <c r="D47" s="100">
        <v>19693</v>
      </c>
    </row>
    <row r="48" spans="2:4" ht="13.9" customHeight="1" x14ac:dyDescent="0.25">
      <c r="B48" s="91" t="s">
        <v>110</v>
      </c>
      <c r="C48" s="92">
        <v>-796182.97938000015</v>
      </c>
      <c r="D48" s="92">
        <v>286571</v>
      </c>
    </row>
    <row r="49" spans="2:4" ht="13.9" customHeight="1" x14ac:dyDescent="0.25">
      <c r="B49" s="1" t="s">
        <v>267</v>
      </c>
      <c r="C49" s="100">
        <v>1872500</v>
      </c>
      <c r="D49" s="100">
        <v>2255516</v>
      </c>
    </row>
    <row r="50" spans="2:4" ht="13.9" customHeight="1" x14ac:dyDescent="0.25">
      <c r="B50" s="1" t="s">
        <v>112</v>
      </c>
      <c r="C50" s="100">
        <v>-631197</v>
      </c>
      <c r="D50" s="100">
        <v>-1263352</v>
      </c>
    </row>
    <row r="51" spans="2:4" ht="13.9" customHeight="1" x14ac:dyDescent="0.25">
      <c r="B51" s="1" t="s">
        <v>113</v>
      </c>
      <c r="C51" s="100">
        <v>-159429</v>
      </c>
      <c r="D51" s="100">
        <v>-167144</v>
      </c>
    </row>
    <row r="52" spans="2:4" ht="13.9" customHeight="1" x14ac:dyDescent="0.25">
      <c r="B52" s="1" t="s">
        <v>268</v>
      </c>
      <c r="C52" s="100">
        <v>-9297</v>
      </c>
      <c r="D52" s="100">
        <v>-13275</v>
      </c>
    </row>
    <row r="53" spans="2:4" ht="13.9" customHeight="1" x14ac:dyDescent="0.25">
      <c r="B53" s="1" t="s">
        <v>270</v>
      </c>
      <c r="C53" s="100">
        <v>0</v>
      </c>
      <c r="D53" s="100" t="s">
        <v>269</v>
      </c>
    </row>
    <row r="54" spans="2:4" ht="13.9" customHeight="1" x14ac:dyDescent="0.25">
      <c r="B54" s="1" t="s">
        <v>116</v>
      </c>
      <c r="C54" s="100">
        <v>-10595.025020000001</v>
      </c>
      <c r="D54" s="100">
        <v>-21147</v>
      </c>
    </row>
    <row r="55" spans="2:4" ht="13.9" customHeight="1" x14ac:dyDescent="0.25">
      <c r="B55" s="1" t="s">
        <v>10</v>
      </c>
      <c r="C55" s="100">
        <v>11813</v>
      </c>
      <c r="D55" s="100">
        <v>243342</v>
      </c>
    </row>
    <row r="56" spans="2:4" ht="13.9" customHeight="1" x14ac:dyDescent="0.25">
      <c r="B56" s="1" t="s">
        <v>118</v>
      </c>
      <c r="C56" s="100">
        <v>-1869977.9543600001</v>
      </c>
      <c r="D56" s="100">
        <v>-747369</v>
      </c>
    </row>
    <row r="57" spans="2:4" ht="13.9" customHeight="1" x14ac:dyDescent="0.25">
      <c r="B57" s="91" t="s">
        <v>119</v>
      </c>
      <c r="C57" s="92">
        <v>-1836010.659176731</v>
      </c>
      <c r="D57" s="92">
        <v>1471366</v>
      </c>
    </row>
    <row r="58" spans="2:4" ht="13.9" customHeight="1" x14ac:dyDescent="0.25">
      <c r="B58" s="1" t="s">
        <v>120</v>
      </c>
      <c r="C58" s="100">
        <v>2067337</v>
      </c>
      <c r="D58" s="100">
        <v>595971</v>
      </c>
    </row>
    <row r="59" spans="2:4" ht="13.9" customHeight="1" x14ac:dyDescent="0.25">
      <c r="B59" s="1" t="s">
        <v>121</v>
      </c>
      <c r="C59" s="100">
        <v>231326</v>
      </c>
      <c r="D59" s="100">
        <v>2067337</v>
      </c>
    </row>
    <row r="60" spans="2:4" ht="13.9" customHeight="1" x14ac:dyDescent="0.25">
      <c r="B60" s="223" t="s">
        <v>212</v>
      </c>
      <c r="C60" s="224">
        <v>-1836011</v>
      </c>
      <c r="D60" s="224">
        <v>1471366</v>
      </c>
    </row>
    <row r="61" spans="2:4" ht="16.899999999999999" customHeight="1" x14ac:dyDescent="0.25">
      <c r="C61" s="100"/>
      <c r="D61" s="100"/>
    </row>
    <row r="62" spans="2:4" ht="16.899999999999999" customHeight="1" x14ac:dyDescent="0.25">
      <c r="C62" s="100"/>
      <c r="D62" s="100"/>
    </row>
    <row r="63" spans="2:4" ht="16.899999999999999" customHeight="1" x14ac:dyDescent="0.25">
      <c r="C63" s="100"/>
      <c r="D63" s="100"/>
    </row>
    <row r="64" spans="2:4" ht="16.899999999999999" customHeight="1" x14ac:dyDescent="0.25">
      <c r="C64" s="100"/>
      <c r="D64" s="100"/>
    </row>
    <row r="65" spans="3:4" ht="16.899999999999999" customHeight="1" x14ac:dyDescent="0.25">
      <c r="C65" s="100"/>
      <c r="D65" s="100"/>
    </row>
    <row r="66" spans="3:4" ht="16.899999999999999" customHeight="1" x14ac:dyDescent="0.25">
      <c r="C66" s="100"/>
      <c r="D66" s="100"/>
    </row>
    <row r="67" spans="3:4" ht="16.899999999999999" customHeight="1" x14ac:dyDescent="0.25">
      <c r="C67" s="100"/>
      <c r="D67" s="100"/>
    </row>
    <row r="68" spans="3:4" ht="16.899999999999999" customHeight="1" x14ac:dyDescent="0.25">
      <c r="C68" s="100"/>
      <c r="D68" s="100"/>
    </row>
    <row r="69" spans="3:4" ht="16.899999999999999" customHeight="1" x14ac:dyDescent="0.25">
      <c r="C69" s="100"/>
      <c r="D69" s="100"/>
    </row>
    <row r="70" spans="3:4" ht="16.899999999999999" customHeight="1" x14ac:dyDescent="0.25">
      <c r="C70" s="100"/>
      <c r="D70" s="100"/>
    </row>
    <row r="71" spans="3:4" ht="16.899999999999999" customHeight="1" x14ac:dyDescent="0.25">
      <c r="C71" s="100"/>
      <c r="D71" s="100"/>
    </row>
    <row r="72" spans="3:4" ht="16.899999999999999" customHeight="1" x14ac:dyDescent="0.25">
      <c r="C72" s="100"/>
      <c r="D72" s="100"/>
    </row>
    <row r="73" spans="3:4" ht="16.899999999999999" customHeight="1" x14ac:dyDescent="0.25">
      <c r="C73" s="100"/>
      <c r="D73" s="100"/>
    </row>
    <row r="74" spans="3:4" ht="16.899999999999999" customHeight="1" x14ac:dyDescent="0.25">
      <c r="C74" s="100"/>
      <c r="D74" s="100"/>
    </row>
    <row r="75" spans="3:4" ht="16.899999999999999" customHeight="1" x14ac:dyDescent="0.25">
      <c r="C75" s="100"/>
      <c r="D75" s="100"/>
    </row>
    <row r="76" spans="3:4" ht="16.899999999999999" customHeight="1" x14ac:dyDescent="0.25">
      <c r="C76" s="100"/>
      <c r="D76" s="100"/>
    </row>
    <row r="77" spans="3:4" ht="16.899999999999999" customHeight="1" x14ac:dyDescent="0.25">
      <c r="C77" s="100"/>
      <c r="D77" s="100"/>
    </row>
    <row r="78" spans="3:4" ht="16.899999999999999" customHeight="1" x14ac:dyDescent="0.25">
      <c r="C78" s="100"/>
      <c r="D78" s="100"/>
    </row>
    <row r="79" spans="3:4" ht="16.899999999999999" customHeight="1" x14ac:dyDescent="0.25">
      <c r="C79" s="100"/>
      <c r="D79" s="100"/>
    </row>
    <row r="80" spans="3:4" ht="16.899999999999999" customHeight="1" x14ac:dyDescent="0.25">
      <c r="C80" s="100"/>
      <c r="D80" s="100"/>
    </row>
    <row r="81" spans="3:4" ht="16.899999999999999" customHeight="1" x14ac:dyDescent="0.25">
      <c r="C81" s="100"/>
      <c r="D81" s="100"/>
    </row>
    <row r="82" spans="3:4" ht="16.899999999999999" customHeight="1" x14ac:dyDescent="0.25">
      <c r="C82" s="100"/>
      <c r="D82" s="100"/>
    </row>
    <row r="83" spans="3:4" ht="16.899999999999999" customHeight="1" x14ac:dyDescent="0.25">
      <c r="C83" s="100"/>
      <c r="D83" s="100"/>
    </row>
  </sheetData>
  <mergeCells count="1">
    <mergeCell ref="C2:D2"/>
  </mergeCells>
  <pageMargins left="0.511811024" right="0.511811024" top="0.78740157499999996" bottom="0.78740157499999996" header="0.31496062000000002" footer="0.31496062000000002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Balance Sheet Reg</vt:lpstr>
      <vt:lpstr>Income Statement Reg</vt:lpstr>
      <vt:lpstr>DCF Reg</vt:lpstr>
      <vt:lpstr>Madeira Garanhuns</vt:lpstr>
      <vt:lpstr>Debt</vt:lpstr>
      <vt:lpstr>Debt (not 100%)</vt:lpstr>
      <vt:lpstr>Balance Sheet IFRS</vt:lpstr>
      <vt:lpstr>Income Statement IFRS</vt:lpstr>
      <vt:lpstr>DCF IFRS</vt:lpstr>
      <vt:lpstr>'Balance Sheet IFRS'!_Toc505426874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Marcelly Cunha Alves</dc:creator>
  <cp:lastModifiedBy>Victor Raimundo Penteado</cp:lastModifiedBy>
  <dcterms:created xsi:type="dcterms:W3CDTF">2021-07-29T21:55:14Z</dcterms:created>
  <dcterms:modified xsi:type="dcterms:W3CDTF">2021-10-28T21:49:33Z</dcterms:modified>
</cp:coreProperties>
</file>